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r_Kadry\Desktop\"/>
    </mc:Choice>
  </mc:AlternateContent>
  <xr:revisionPtr revIDLastSave="0" documentId="8_{AED1EF57-E140-43B5-8CDE-8F3BC2AB8AD0}" xr6:coauthVersionLast="47" xr6:coauthVersionMax="47" xr10:uidLastSave="{00000000-0000-0000-0000-000000000000}"/>
  <bookViews>
    <workbookView xWindow="-120" yWindow="-120" windowWidth="29040" windowHeight="15840" activeTab="1" xr2:uid="{C8D923DA-A4E6-4902-8355-9BB799E21FBC}"/>
  </bookViews>
  <sheets>
    <sheet name="спец образование" sheetId="1" r:id="rId1"/>
    <sheet name="пед кадры и спец уосо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22" i="2" l="1"/>
  <c r="AP22" i="2"/>
  <c r="AO22" i="2"/>
  <c r="AN22" i="2"/>
  <c r="AM22" i="2"/>
  <c r="AL22" i="2"/>
  <c r="AK22" i="2"/>
  <c r="AJ22" i="2"/>
  <c r="AI22" i="2"/>
  <c r="AQ21" i="2"/>
  <c r="AP21" i="2"/>
  <c r="AO21" i="2"/>
  <c r="AN21" i="2"/>
  <c r="AM21" i="2"/>
  <c r="AL21" i="2"/>
  <c r="AK21" i="2"/>
  <c r="AJ21" i="2"/>
  <c r="AI21" i="2"/>
  <c r="AQ20" i="2"/>
  <c r="AP20" i="2"/>
  <c r="AO20" i="2"/>
  <c r="AN20" i="2"/>
  <c r="AM20" i="2"/>
  <c r="AL20" i="2"/>
  <c r="AK20" i="2"/>
  <c r="AJ20" i="2"/>
  <c r="AI20" i="2"/>
  <c r="AQ19" i="2"/>
  <c r="AP19" i="2"/>
  <c r="AO19" i="2"/>
  <c r="AN19" i="2"/>
  <c r="AM19" i="2"/>
  <c r="AL19" i="2"/>
  <c r="AK19" i="2"/>
  <c r="AJ19" i="2"/>
  <c r="AI19" i="2"/>
  <c r="AQ18" i="2"/>
  <c r="AP18" i="2"/>
  <c r="AO18" i="2"/>
  <c r="AN18" i="2"/>
  <c r="AM18" i="2"/>
  <c r="AL18" i="2"/>
  <c r="AK18" i="2"/>
  <c r="AJ18" i="2"/>
  <c r="AI18" i="2"/>
  <c r="AQ17" i="2"/>
  <c r="AP17" i="2"/>
  <c r="AO17" i="2"/>
  <c r="AN17" i="2"/>
  <c r="AM17" i="2"/>
  <c r="AL17" i="2"/>
  <c r="AK17" i="2"/>
  <c r="AJ17" i="2"/>
  <c r="AI17" i="2"/>
  <c r="AQ16" i="2"/>
  <c r="AP16" i="2"/>
  <c r="AO16" i="2"/>
  <c r="AN16" i="2"/>
  <c r="AM16" i="2"/>
  <c r="AL16" i="2"/>
  <c r="AK16" i="2"/>
  <c r="AJ16" i="2"/>
  <c r="AI16" i="2"/>
  <c r="AQ15" i="2"/>
  <c r="AP15" i="2"/>
  <c r="AO15" i="2"/>
  <c r="AN15" i="2"/>
  <c r="AM15" i="2"/>
  <c r="AL15" i="2"/>
  <c r="AK15" i="2"/>
  <c r="AJ15" i="2"/>
  <c r="AI15" i="2"/>
  <c r="AQ14" i="2"/>
  <c r="AP14" i="2"/>
  <c r="AO14" i="2"/>
  <c r="AN14" i="2"/>
  <c r="AM14" i="2"/>
  <c r="AL14" i="2"/>
  <c r="AK14" i="2"/>
  <c r="AJ14" i="2"/>
  <c r="AI14" i="2"/>
  <c r="AQ13" i="2"/>
  <c r="AP13" i="2"/>
  <c r="AO13" i="2"/>
  <c r="AN13" i="2"/>
  <c r="AM13" i="2"/>
  <c r="AL13" i="2"/>
  <c r="AK13" i="2"/>
  <c r="AJ13" i="2"/>
  <c r="AI13" i="2"/>
  <c r="AQ12" i="2"/>
  <c r="AP12" i="2"/>
  <c r="AO12" i="2"/>
  <c r="AN12" i="2"/>
  <c r="AM12" i="2"/>
  <c r="AL12" i="2"/>
  <c r="AK12" i="2"/>
  <c r="AJ12" i="2"/>
  <c r="AI12" i="2"/>
  <c r="AQ11" i="2"/>
  <c r="AP11" i="2"/>
  <c r="AO11" i="2"/>
  <c r="AN11" i="2"/>
  <c r="AM11" i="2"/>
  <c r="AL11" i="2"/>
  <c r="AK11" i="2"/>
  <c r="AJ11" i="2"/>
  <c r="AI11" i="2"/>
  <c r="AQ10" i="2"/>
  <c r="AP10" i="2"/>
  <c r="AO10" i="2"/>
  <c r="AN10" i="2"/>
  <c r="AM10" i="2"/>
  <c r="AL10" i="2"/>
  <c r="AK10" i="2"/>
  <c r="AJ10" i="2"/>
  <c r="AI10" i="2"/>
  <c r="AQ9" i="2"/>
  <c r="AP9" i="2"/>
  <c r="AO9" i="2"/>
  <c r="AN9" i="2"/>
  <c r="AM9" i="2"/>
  <c r="AL9" i="2"/>
  <c r="AK9" i="2"/>
  <c r="AJ9" i="2"/>
  <c r="AI9" i="2"/>
  <c r="AQ8" i="2"/>
  <c r="AP8" i="2"/>
  <c r="AO8" i="2"/>
  <c r="AN8" i="2"/>
  <c r="AM8" i="2"/>
  <c r="AL8" i="2"/>
  <c r="AK8" i="2"/>
  <c r="AJ8" i="2"/>
  <c r="AI8" i="2"/>
  <c r="AQ7" i="2"/>
  <c r="AP7" i="2"/>
  <c r="AO7" i="2"/>
  <c r="AN7" i="2"/>
  <c r="AM7" i="2"/>
  <c r="AL7" i="2"/>
  <c r="AK7" i="2"/>
  <c r="AJ7" i="2"/>
  <c r="AI7" i="2"/>
  <c r="AQ6" i="2"/>
  <c r="AP6" i="2"/>
  <c r="AO6" i="2"/>
  <c r="AN6" i="2"/>
  <c r="AM6" i="2"/>
  <c r="AL6" i="2"/>
  <c r="AK6" i="2"/>
  <c r="AJ6" i="2"/>
  <c r="AI6" i="2"/>
  <c r="AQ5" i="2"/>
  <c r="AP5" i="2"/>
  <c r="AO5" i="2"/>
  <c r="AN5" i="2"/>
  <c r="AM5" i="2"/>
  <c r="AL5" i="2"/>
  <c r="AK5" i="2"/>
  <c r="AJ5" i="2"/>
  <c r="AI5" i="2"/>
  <c r="AQ4" i="2"/>
  <c r="AP4" i="2"/>
  <c r="AO4" i="2"/>
  <c r="AN4" i="2"/>
  <c r="AM4" i="2"/>
  <c r="AL4" i="2"/>
  <c r="AK4" i="2"/>
  <c r="AJ4" i="2"/>
  <c r="AI4" i="2"/>
  <c r="AQ3" i="2"/>
  <c r="AP3" i="2"/>
  <c r="AO3" i="2"/>
  <c r="AN3" i="2"/>
  <c r="AM3" i="2"/>
  <c r="AL3" i="2"/>
  <c r="AK3" i="2"/>
  <c r="AJ3" i="2"/>
  <c r="AI3" i="2"/>
  <c r="AQ2" i="2"/>
  <c r="AP2" i="2"/>
  <c r="AO2" i="2"/>
  <c r="AN2" i="2"/>
  <c r="AM2" i="2"/>
  <c r="AL2" i="2"/>
  <c r="AK2" i="2"/>
  <c r="AJ2" i="2"/>
  <c r="AI2" i="2"/>
  <c r="AQ1" i="2"/>
  <c r="AP1" i="2"/>
  <c r="AO1" i="2"/>
  <c r="AN1" i="2"/>
  <c r="AM1" i="2"/>
  <c r="AL1" i="2"/>
  <c r="AK1" i="2"/>
  <c r="AJ1" i="2"/>
  <c r="AI1" i="2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</calcChain>
</file>

<file path=xl/sharedStrings.xml><?xml version="1.0" encoding="utf-8"?>
<sst xmlns="http://schemas.openxmlformats.org/spreadsheetml/2006/main" count="833" uniqueCount="46">
  <si>
    <t>Брэсцкая</t>
  </si>
  <si>
    <t>Каменецкий</t>
  </si>
  <si>
    <t>Мiнiстэрства адукацыi</t>
  </si>
  <si>
    <t>Государственное учреждение образования  "Ряснянская  средняя школа" Каменецкого района</t>
  </si>
  <si>
    <t xml:space="preserve">сельскі населены пункт </t>
  </si>
  <si>
    <t>сярэдняя школа</t>
  </si>
  <si>
    <t>установа не ажыццяўляе фiнансава-гаспадарчай дзейнасцi самастойна</t>
  </si>
  <si>
    <t>сярэдняя адукацыя</t>
  </si>
  <si>
    <t>Государственное учреждение образования "Беловежская средняя школа" Каменецкого района</t>
  </si>
  <si>
    <t>Государственное учреждение образования "Верховичская средняя школа" Каменецкого района</t>
  </si>
  <si>
    <t>Количество выпускников IX (X) = сумме тех кто получил свидетельства о базовом образовании (Таблица 8 стр. 5) и свидетельства о специальном образовании (Таблица 9)</t>
  </si>
  <si>
    <t>Государственное учреждение образования "Видомлянская средняя школа имени Ф.П.Хохрякова"</t>
  </si>
  <si>
    <t>Государственное учреждение образования "Войсковская средняя школа" Каменецкого района</t>
  </si>
  <si>
    <t>Государственное учреждение образования "Волчинская средняя школа" Каменецкого района</t>
  </si>
  <si>
    <t>Государственное учреждение образования "Высоковская средняя школа имени Н.Н.Руденко"</t>
  </si>
  <si>
    <t xml:space="preserve">горад і паселак гарадскога тыпу </t>
  </si>
  <si>
    <t>Государственное учреждение образования "Гимназия г. Каменца"</t>
  </si>
  <si>
    <t>гiмназiя</t>
  </si>
  <si>
    <t>Государственное учреждение образования "Дмитровичская средняя школа" Каменецкого района</t>
  </si>
  <si>
    <t>Государственное учреждение образования "Каменюкская средняя школа" Каменецкого района</t>
  </si>
  <si>
    <t>Государственное учреждение образования "Мартынюковская начальная школа" Каменецкого района</t>
  </si>
  <si>
    <t>пачатковая школа</t>
  </si>
  <si>
    <t>пачатковая адукацыя</t>
  </si>
  <si>
    <t>Государственное учреждение образования "Новицковичская средняя школа имени В.Г.Игнатюка"</t>
  </si>
  <si>
    <t xml:space="preserve">Государственное учреждение образования "Новосёлковская базовая школа" Каменецкого района </t>
  </si>
  <si>
    <t>базавая школа</t>
  </si>
  <si>
    <t>базавая адукацыя</t>
  </si>
  <si>
    <t>Государственное учреждение образования "Пелищенская  средняя школа имени И.Ю.Курьяновича"</t>
  </si>
  <si>
    <t>Государственное учреждение образования "Пограничная  средняя школа" Каменецкого района</t>
  </si>
  <si>
    <t>пересмотреть заполнение таблиц по численности детей спецобразования</t>
  </si>
  <si>
    <t xml:space="preserve">Государственное учреждение образования "Свищёвская средняя школа имени С.В.Вирко" </t>
  </si>
  <si>
    <t>Государственное учреждение образования "Средняя школа №1 г. Каменца имени Л.С.Паевского"</t>
  </si>
  <si>
    <t>Государственное учреждение образования "Средняя школа №2 г. Каменца имени А.И.Самуйлика"</t>
  </si>
  <si>
    <t>Государственное учреждение образования "Турнянская средняя школа" Каменецкого района</t>
  </si>
  <si>
    <t>Государственное учреждение образования "Ходосовская базовая школа" Каменецкого района</t>
  </si>
  <si>
    <t>Государственное учреждение специального образования "Каменецкий районный центр коррекционно-развивающего обучения и реабилитации"</t>
  </si>
  <si>
    <t>цэнтр карэкцыйна-развiваючага навучання i рэабiлiтацыi</t>
  </si>
  <si>
    <t>iншыя мясцовасцi (не падпадае пад радыеактыўнае забруджванне)</t>
  </si>
  <si>
    <t>адсутнічае</t>
  </si>
  <si>
    <t>Отдел по образованию Каменецкого райисполкома</t>
  </si>
  <si>
    <t>NULL</t>
  </si>
  <si>
    <t>Государственное учреждение образования "Каленковичская базовая школа" Каменецкого района</t>
  </si>
  <si>
    <t>установа ажыццяўляе фiнансава-гаспадарчую дзейнасць самастойна</t>
  </si>
  <si>
    <t>парушэнні псіхічнага развіцця (цяжкасці ў навучанні)</t>
  </si>
  <si>
    <t>інтэлектуальная недастатковасць</t>
  </si>
  <si>
    <t>з цяжкiмi i (цi) множнымi фiзiчнымi i (цi) псiхiчнымi парушэннямi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</si>
</sst>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1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0" fontId="1" fillId="2" borderId="0" xfId="1" applyBorder="1"/>
    <xf numFmtId="0" fontId="0" fillId="0" borderId="2" xfId="0" applyBorder="1" applyAlignment="1">
      <alignment vertical="top" wrapText="1"/>
    </xf>
    <xf numFmtId="0" fontId="1" fillId="2" borderId="2" xfId="1" applyBorder="1" applyAlignment="1">
      <alignment vertical="top" wrapText="1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A77E0-BE95-4B72-BC20-2D465D352528}">
  <dimension ref="A1:AA21"/>
  <sheetViews>
    <sheetView topLeftCell="B1" workbookViewId="0">
      <selection activeCell="B20" sqref="B20:J20"/>
    </sheetView>
  </sheetViews>
  <sheetFormatPr defaultRowHeight="15" x14ac:dyDescent="0.25"/>
  <cols>
    <col min="2" max="2" width="14" customWidth="1"/>
    <col min="3" max="3" width="21.5703125" customWidth="1"/>
    <col min="4" max="4" width="90.28515625" customWidth="1"/>
    <col min="5" max="5" width="14.140625" customWidth="1"/>
    <col min="6" max="6" width="14.28515625" customWidth="1"/>
    <col min="7" max="7" width="12.5703125" customWidth="1"/>
    <col min="9" max="9" width="23.28515625" customWidth="1"/>
    <col min="10" max="10" width="19.5703125" customWidth="1"/>
    <col min="26" max="26" width="30.28515625" customWidth="1"/>
    <col min="27" max="27" width="38.8554687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s="1">
        <v>293907431000</v>
      </c>
      <c r="F1" s="1">
        <v>290481946</v>
      </c>
      <c r="G1" t="s">
        <v>4</v>
      </c>
      <c r="H1" t="s">
        <v>5</v>
      </c>
      <c r="I1" t="s">
        <v>6</v>
      </c>
      <c r="J1" t="s">
        <v>7</v>
      </c>
      <c r="K1" s="2">
        <v>11</v>
      </c>
      <c r="L1" s="2">
        <v>169</v>
      </c>
      <c r="M1" s="2">
        <v>6</v>
      </c>
      <c r="N1" s="2">
        <v>7</v>
      </c>
      <c r="O1" s="2">
        <v>0</v>
      </c>
      <c r="P1" s="2">
        <v>0</v>
      </c>
      <c r="Q1" s="2">
        <v>2</v>
      </c>
      <c r="R1" s="2">
        <v>2</v>
      </c>
      <c r="S1" s="2">
        <v>0</v>
      </c>
      <c r="T1" s="2">
        <v>0</v>
      </c>
      <c r="U1" s="2">
        <v>5</v>
      </c>
      <c r="V1">
        <v>0</v>
      </c>
      <c r="W1">
        <v>0</v>
      </c>
      <c r="X1">
        <v>0</v>
      </c>
      <c r="Y1">
        <f t="shared" ref="Y1:Y21" si="0">X1-W1-V1</f>
        <v>0</v>
      </c>
      <c r="Z1" s="3"/>
    </row>
    <row r="2" spans="1:27" x14ac:dyDescent="0.25">
      <c r="A2" t="s">
        <v>0</v>
      </c>
      <c r="B2" t="s">
        <v>1</v>
      </c>
      <c r="C2" t="s">
        <v>2</v>
      </c>
      <c r="D2" t="s">
        <v>8</v>
      </c>
      <c r="E2" s="1">
        <v>293554801000</v>
      </c>
      <c r="F2" s="1">
        <v>290480447</v>
      </c>
      <c r="G2" t="s">
        <v>4</v>
      </c>
      <c r="H2" t="s">
        <v>5</v>
      </c>
      <c r="I2" t="s">
        <v>6</v>
      </c>
      <c r="J2" t="s">
        <v>7</v>
      </c>
      <c r="K2" s="2">
        <v>13</v>
      </c>
      <c r="L2" s="2">
        <v>231</v>
      </c>
      <c r="M2" s="2">
        <v>2</v>
      </c>
      <c r="N2" s="2">
        <v>4</v>
      </c>
      <c r="O2" s="2">
        <v>0</v>
      </c>
      <c r="P2" s="2">
        <v>0</v>
      </c>
      <c r="Q2" s="2">
        <v>2</v>
      </c>
      <c r="R2" s="2">
        <v>4</v>
      </c>
      <c r="S2" s="2">
        <v>0</v>
      </c>
      <c r="T2" s="2">
        <v>0</v>
      </c>
      <c r="U2" s="2">
        <v>0</v>
      </c>
      <c r="V2">
        <v>0</v>
      </c>
      <c r="W2">
        <v>0</v>
      </c>
      <c r="X2">
        <v>0</v>
      </c>
      <c r="Y2">
        <f t="shared" si="0"/>
        <v>0</v>
      </c>
      <c r="Z2" s="3"/>
    </row>
    <row r="3" spans="1:27" ht="75" x14ac:dyDescent="0.25">
      <c r="A3" t="s">
        <v>0</v>
      </c>
      <c r="B3" s="5" t="s">
        <v>1</v>
      </c>
      <c r="C3" s="5" t="s">
        <v>2</v>
      </c>
      <c r="D3" s="6" t="s">
        <v>9</v>
      </c>
      <c r="E3" s="7">
        <v>293904011000</v>
      </c>
      <c r="F3" s="7">
        <v>290481706</v>
      </c>
      <c r="G3" s="5" t="s">
        <v>4</v>
      </c>
      <c r="H3" s="5" t="s">
        <v>5</v>
      </c>
      <c r="I3" s="5" t="s">
        <v>6</v>
      </c>
      <c r="J3" s="5" t="s">
        <v>7</v>
      </c>
      <c r="K3" s="2">
        <v>11</v>
      </c>
      <c r="L3" s="2">
        <v>138</v>
      </c>
      <c r="M3" s="2">
        <v>5</v>
      </c>
      <c r="N3" s="2">
        <v>5</v>
      </c>
      <c r="O3" s="2">
        <v>0</v>
      </c>
      <c r="P3" s="2">
        <v>0</v>
      </c>
      <c r="Q3" s="2">
        <v>5</v>
      </c>
      <c r="R3" s="2">
        <v>5</v>
      </c>
      <c r="S3" s="2">
        <v>0</v>
      </c>
      <c r="T3" s="2">
        <v>0</v>
      </c>
      <c r="U3" s="2">
        <v>0</v>
      </c>
      <c r="V3">
        <v>0</v>
      </c>
      <c r="W3">
        <v>1</v>
      </c>
      <c r="X3">
        <v>0</v>
      </c>
      <c r="Y3">
        <f t="shared" si="0"/>
        <v>-1</v>
      </c>
      <c r="Z3" s="3"/>
      <c r="AA3" s="4" t="s">
        <v>10</v>
      </c>
    </row>
    <row r="4" spans="1:27" x14ac:dyDescent="0.25">
      <c r="A4" t="s">
        <v>0</v>
      </c>
      <c r="B4" t="s">
        <v>1</v>
      </c>
      <c r="C4" t="s">
        <v>2</v>
      </c>
      <c r="D4" t="s">
        <v>11</v>
      </c>
      <c r="E4" s="1">
        <v>294774501000</v>
      </c>
      <c r="F4" s="1">
        <v>290484879</v>
      </c>
      <c r="G4" t="s">
        <v>4</v>
      </c>
      <c r="H4" t="s">
        <v>5</v>
      </c>
      <c r="I4" t="s">
        <v>6</v>
      </c>
      <c r="J4" t="s">
        <v>7</v>
      </c>
      <c r="K4" s="2">
        <v>11</v>
      </c>
      <c r="L4" s="2">
        <v>131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>
        <v>0</v>
      </c>
      <c r="W4">
        <v>0</v>
      </c>
      <c r="X4">
        <v>0</v>
      </c>
      <c r="Y4">
        <f t="shared" si="0"/>
        <v>0</v>
      </c>
      <c r="Z4" s="3"/>
    </row>
    <row r="5" spans="1:27" x14ac:dyDescent="0.25">
      <c r="A5" t="s">
        <v>0</v>
      </c>
      <c r="B5" t="s">
        <v>1</v>
      </c>
      <c r="C5" t="s">
        <v>2</v>
      </c>
      <c r="D5" t="s">
        <v>12</v>
      </c>
      <c r="E5" s="1">
        <v>293907531000</v>
      </c>
      <c r="F5" s="1">
        <v>290481961</v>
      </c>
      <c r="G5" t="s">
        <v>4</v>
      </c>
      <c r="H5" t="s">
        <v>5</v>
      </c>
      <c r="I5" t="s">
        <v>6</v>
      </c>
      <c r="J5" t="s">
        <v>7</v>
      </c>
      <c r="K5" s="2">
        <v>11</v>
      </c>
      <c r="L5" s="2">
        <v>115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>
        <v>0</v>
      </c>
      <c r="W5">
        <v>0</v>
      </c>
      <c r="X5">
        <v>0</v>
      </c>
      <c r="Y5">
        <f t="shared" si="0"/>
        <v>0</v>
      </c>
      <c r="Z5" s="3"/>
    </row>
    <row r="6" spans="1:27" x14ac:dyDescent="0.25">
      <c r="A6" t="s">
        <v>0</v>
      </c>
      <c r="B6" t="s">
        <v>1</v>
      </c>
      <c r="C6" t="s">
        <v>2</v>
      </c>
      <c r="D6" t="s">
        <v>13</v>
      </c>
      <c r="E6" s="1">
        <v>295214931000</v>
      </c>
      <c r="F6" s="1">
        <v>290490819</v>
      </c>
      <c r="G6" t="s">
        <v>4</v>
      </c>
      <c r="H6" t="s">
        <v>5</v>
      </c>
      <c r="I6" t="s">
        <v>6</v>
      </c>
      <c r="J6" t="s">
        <v>7</v>
      </c>
      <c r="K6" s="2">
        <v>11</v>
      </c>
      <c r="L6" s="2">
        <v>61</v>
      </c>
      <c r="M6" s="2">
        <v>1</v>
      </c>
      <c r="N6" s="2">
        <v>3</v>
      </c>
      <c r="O6" s="2">
        <v>0</v>
      </c>
      <c r="P6" s="2">
        <v>0</v>
      </c>
      <c r="Q6" s="2">
        <v>1</v>
      </c>
      <c r="R6" s="2">
        <v>1</v>
      </c>
      <c r="S6" s="2">
        <v>0</v>
      </c>
      <c r="T6" s="2">
        <v>0</v>
      </c>
      <c r="U6" s="2">
        <v>2</v>
      </c>
      <c r="V6">
        <v>0</v>
      </c>
      <c r="W6">
        <v>0</v>
      </c>
      <c r="X6">
        <v>0</v>
      </c>
      <c r="Y6">
        <f t="shared" si="0"/>
        <v>0</v>
      </c>
      <c r="Z6" s="3"/>
    </row>
    <row r="7" spans="1:27" x14ac:dyDescent="0.25">
      <c r="A7" t="s">
        <v>0</v>
      </c>
      <c r="B7" t="s">
        <v>1</v>
      </c>
      <c r="C7" t="s">
        <v>2</v>
      </c>
      <c r="D7" t="s">
        <v>14</v>
      </c>
      <c r="E7" s="1">
        <v>294775041000</v>
      </c>
      <c r="F7" s="1">
        <v>290484838</v>
      </c>
      <c r="G7" t="s">
        <v>15</v>
      </c>
      <c r="H7" t="s">
        <v>5</v>
      </c>
      <c r="I7" t="s">
        <v>6</v>
      </c>
      <c r="J7" t="s">
        <v>7</v>
      </c>
      <c r="K7" s="2">
        <v>36</v>
      </c>
      <c r="L7" s="2">
        <v>777</v>
      </c>
      <c r="M7" s="2">
        <v>9</v>
      </c>
      <c r="N7" s="2">
        <v>20</v>
      </c>
      <c r="O7" s="2">
        <v>0</v>
      </c>
      <c r="P7" s="2">
        <v>0</v>
      </c>
      <c r="Q7" s="2">
        <v>4</v>
      </c>
      <c r="R7" s="2">
        <v>10</v>
      </c>
      <c r="S7" s="2">
        <v>0</v>
      </c>
      <c r="T7" s="2">
        <v>0</v>
      </c>
      <c r="U7" s="2">
        <v>10</v>
      </c>
      <c r="V7">
        <v>0</v>
      </c>
      <c r="W7">
        <v>0</v>
      </c>
      <c r="X7">
        <v>0</v>
      </c>
      <c r="Y7">
        <f t="shared" si="0"/>
        <v>0</v>
      </c>
      <c r="Z7" s="3"/>
    </row>
    <row r="8" spans="1:27" x14ac:dyDescent="0.25">
      <c r="A8" t="s">
        <v>0</v>
      </c>
      <c r="B8" t="s">
        <v>1</v>
      </c>
      <c r="C8" t="s">
        <v>2</v>
      </c>
      <c r="D8" t="s">
        <v>16</v>
      </c>
      <c r="E8" s="1">
        <v>292938851000</v>
      </c>
      <c r="F8" s="1">
        <v>290412130</v>
      </c>
      <c r="G8" t="s">
        <v>15</v>
      </c>
      <c r="H8" t="s">
        <v>17</v>
      </c>
      <c r="I8" t="s">
        <v>6</v>
      </c>
      <c r="J8" t="s">
        <v>7</v>
      </c>
      <c r="K8" s="2">
        <v>12</v>
      </c>
      <c r="L8" s="2">
        <v>207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>
        <v>0</v>
      </c>
      <c r="W8">
        <v>0</v>
      </c>
      <c r="X8">
        <v>0</v>
      </c>
      <c r="Y8">
        <f t="shared" si="0"/>
        <v>0</v>
      </c>
      <c r="Z8" s="3"/>
    </row>
    <row r="9" spans="1:27" x14ac:dyDescent="0.25">
      <c r="A9" t="s">
        <v>0</v>
      </c>
      <c r="B9" t="s">
        <v>1</v>
      </c>
      <c r="C9" t="s">
        <v>2</v>
      </c>
      <c r="D9" t="s">
        <v>18</v>
      </c>
      <c r="E9" s="1">
        <v>295151331000</v>
      </c>
      <c r="F9" s="1">
        <v>290486460</v>
      </c>
      <c r="G9" t="s">
        <v>4</v>
      </c>
      <c r="H9" t="s">
        <v>5</v>
      </c>
      <c r="I9" t="s">
        <v>6</v>
      </c>
      <c r="J9" t="s">
        <v>7</v>
      </c>
      <c r="K9" s="2">
        <v>11</v>
      </c>
      <c r="L9" s="2">
        <v>126</v>
      </c>
      <c r="M9" s="2">
        <v>2</v>
      </c>
      <c r="N9" s="2">
        <v>2</v>
      </c>
      <c r="O9" s="2">
        <v>0</v>
      </c>
      <c r="P9" s="2">
        <v>0</v>
      </c>
      <c r="Q9" s="2">
        <v>2</v>
      </c>
      <c r="R9" s="2">
        <v>2</v>
      </c>
      <c r="S9" s="2">
        <v>0</v>
      </c>
      <c r="T9" s="2">
        <v>0</v>
      </c>
      <c r="U9" s="2">
        <v>0</v>
      </c>
      <c r="V9">
        <v>0</v>
      </c>
      <c r="W9">
        <v>0</v>
      </c>
      <c r="X9">
        <v>0</v>
      </c>
      <c r="Y9">
        <f t="shared" si="0"/>
        <v>0</v>
      </c>
      <c r="Z9" s="3"/>
    </row>
    <row r="10" spans="1:27" x14ac:dyDescent="0.25">
      <c r="A10" t="s">
        <v>0</v>
      </c>
      <c r="B10" t="s">
        <v>1</v>
      </c>
      <c r="C10" t="s">
        <v>2</v>
      </c>
      <c r="D10" t="s">
        <v>19</v>
      </c>
      <c r="E10" s="1">
        <v>293907201000</v>
      </c>
      <c r="F10" s="1">
        <v>290481920</v>
      </c>
      <c r="G10" t="s">
        <v>4</v>
      </c>
      <c r="H10" t="s">
        <v>5</v>
      </c>
      <c r="I10" t="s">
        <v>6</v>
      </c>
      <c r="J10" t="s">
        <v>7</v>
      </c>
      <c r="K10" s="2">
        <v>11</v>
      </c>
      <c r="L10" s="2">
        <v>121</v>
      </c>
      <c r="M10" s="2">
        <v>2</v>
      </c>
      <c r="N10" s="2">
        <v>2</v>
      </c>
      <c r="O10" s="2">
        <v>0</v>
      </c>
      <c r="P10" s="2">
        <v>0</v>
      </c>
      <c r="Q10" s="2">
        <v>2</v>
      </c>
      <c r="R10" s="2">
        <v>2</v>
      </c>
      <c r="S10" s="2">
        <v>0</v>
      </c>
      <c r="T10" s="2">
        <v>0</v>
      </c>
      <c r="U10" s="2">
        <v>0</v>
      </c>
      <c r="V10">
        <v>0</v>
      </c>
      <c r="W10">
        <v>0</v>
      </c>
      <c r="X10">
        <v>0</v>
      </c>
      <c r="Y10">
        <f t="shared" si="0"/>
        <v>0</v>
      </c>
      <c r="Z10" s="3"/>
    </row>
    <row r="11" spans="1:27" x14ac:dyDescent="0.25">
      <c r="A11" t="s">
        <v>0</v>
      </c>
      <c r="B11" t="s">
        <v>1</v>
      </c>
      <c r="C11" t="s">
        <v>2</v>
      </c>
      <c r="D11" t="s">
        <v>20</v>
      </c>
      <c r="E11" s="1">
        <v>298611311000</v>
      </c>
      <c r="F11" s="1">
        <v>290980232</v>
      </c>
      <c r="G11" t="s">
        <v>4</v>
      </c>
      <c r="H11" t="s">
        <v>21</v>
      </c>
      <c r="I11" t="s">
        <v>6</v>
      </c>
      <c r="J11" t="s">
        <v>22</v>
      </c>
      <c r="K11" s="2">
        <v>4</v>
      </c>
      <c r="L11" s="2">
        <v>35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>
        <v>0</v>
      </c>
      <c r="W11">
        <v>0</v>
      </c>
      <c r="X11">
        <v>0</v>
      </c>
      <c r="Y11">
        <f t="shared" si="0"/>
        <v>0</v>
      </c>
      <c r="Z11" s="3"/>
    </row>
    <row r="12" spans="1:27" x14ac:dyDescent="0.25">
      <c r="A12" t="s">
        <v>0</v>
      </c>
      <c r="B12" t="s">
        <v>1</v>
      </c>
      <c r="C12" t="s">
        <v>2</v>
      </c>
      <c r="D12" t="s">
        <v>23</v>
      </c>
      <c r="E12" s="1">
        <v>293903931000</v>
      </c>
      <c r="F12" s="1">
        <v>290481696</v>
      </c>
      <c r="G12" t="s">
        <v>4</v>
      </c>
      <c r="H12" t="s">
        <v>5</v>
      </c>
      <c r="I12" t="s">
        <v>6</v>
      </c>
      <c r="J12" t="s">
        <v>7</v>
      </c>
      <c r="K12" s="2">
        <v>11</v>
      </c>
      <c r="L12" s="2">
        <v>58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>
        <v>0</v>
      </c>
      <c r="W12">
        <v>0</v>
      </c>
      <c r="X12">
        <v>0</v>
      </c>
      <c r="Y12">
        <f t="shared" si="0"/>
        <v>0</v>
      </c>
      <c r="Z12" s="3"/>
    </row>
    <row r="13" spans="1:27" x14ac:dyDescent="0.25">
      <c r="A13" t="s">
        <v>0</v>
      </c>
      <c r="B13" t="s">
        <v>1</v>
      </c>
      <c r="C13" t="s">
        <v>2</v>
      </c>
      <c r="D13" t="s">
        <v>24</v>
      </c>
      <c r="E13" s="1">
        <v>293920501000</v>
      </c>
      <c r="F13" s="1">
        <v>290482358</v>
      </c>
      <c r="G13" t="s">
        <v>4</v>
      </c>
      <c r="H13" t="s">
        <v>25</v>
      </c>
      <c r="I13" t="s">
        <v>6</v>
      </c>
      <c r="J13" t="s">
        <v>26</v>
      </c>
      <c r="K13" s="2">
        <v>9</v>
      </c>
      <c r="L13" s="2">
        <v>55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>
        <v>0</v>
      </c>
      <c r="W13">
        <v>0</v>
      </c>
      <c r="X13">
        <v>0</v>
      </c>
      <c r="Y13">
        <f t="shared" si="0"/>
        <v>0</v>
      </c>
      <c r="Z13" s="3"/>
    </row>
    <row r="14" spans="1:27" x14ac:dyDescent="0.25">
      <c r="A14" t="s">
        <v>0</v>
      </c>
      <c r="B14" t="s">
        <v>1</v>
      </c>
      <c r="C14" t="s">
        <v>2</v>
      </c>
      <c r="D14" t="s">
        <v>27</v>
      </c>
      <c r="E14" s="1">
        <v>293549191000</v>
      </c>
      <c r="F14" s="1">
        <v>29048049</v>
      </c>
      <c r="G14" t="s">
        <v>4</v>
      </c>
      <c r="H14" t="s">
        <v>5</v>
      </c>
      <c r="I14" t="s">
        <v>6</v>
      </c>
      <c r="J14" t="s">
        <v>7</v>
      </c>
      <c r="K14" s="2">
        <v>11</v>
      </c>
      <c r="L14" s="2">
        <v>144</v>
      </c>
      <c r="M14" s="2">
        <v>4</v>
      </c>
      <c r="N14" s="2">
        <v>5</v>
      </c>
      <c r="O14" s="2">
        <v>0</v>
      </c>
      <c r="P14" s="2">
        <v>0</v>
      </c>
      <c r="Q14" s="2">
        <v>2</v>
      </c>
      <c r="R14" s="2">
        <v>2</v>
      </c>
      <c r="S14" s="2">
        <v>0</v>
      </c>
      <c r="T14" s="2">
        <v>0</v>
      </c>
      <c r="U14" s="2">
        <v>3</v>
      </c>
      <c r="V14">
        <v>0</v>
      </c>
      <c r="W14">
        <v>0</v>
      </c>
      <c r="X14">
        <v>0</v>
      </c>
      <c r="Y14">
        <f t="shared" si="0"/>
        <v>0</v>
      </c>
      <c r="Z14" s="3"/>
    </row>
    <row r="15" spans="1:27" ht="45" x14ac:dyDescent="0.25">
      <c r="A15" t="s">
        <v>0</v>
      </c>
      <c r="B15" s="5" t="s">
        <v>1</v>
      </c>
      <c r="C15" s="5" t="s">
        <v>2</v>
      </c>
      <c r="D15" s="6" t="s">
        <v>28</v>
      </c>
      <c r="E15" s="7">
        <v>294774841000</v>
      </c>
      <c r="F15" s="7">
        <v>290484853</v>
      </c>
      <c r="G15" s="5" t="s">
        <v>4</v>
      </c>
      <c r="H15" s="5" t="s">
        <v>5</v>
      </c>
      <c r="I15" s="5" t="s">
        <v>6</v>
      </c>
      <c r="J15" s="5" t="s">
        <v>7</v>
      </c>
      <c r="K15" s="2">
        <v>11</v>
      </c>
      <c r="L15" s="2">
        <v>76</v>
      </c>
      <c r="M15" s="2">
        <v>1</v>
      </c>
      <c r="N15" s="2">
        <v>1</v>
      </c>
      <c r="O15" s="2">
        <v>0</v>
      </c>
      <c r="P15" s="2">
        <v>0</v>
      </c>
      <c r="Q15" s="2">
        <v>1</v>
      </c>
      <c r="R15" s="2">
        <v>1</v>
      </c>
      <c r="S15" s="2">
        <v>0</v>
      </c>
      <c r="T15" s="2">
        <v>0</v>
      </c>
      <c r="U15" s="2">
        <v>1</v>
      </c>
      <c r="V15">
        <v>0</v>
      </c>
      <c r="W15">
        <v>0</v>
      </c>
      <c r="X15">
        <v>0</v>
      </c>
      <c r="Y15">
        <f t="shared" si="0"/>
        <v>0</v>
      </c>
      <c r="Z15" s="4" t="s">
        <v>29</v>
      </c>
    </row>
    <row r="16" spans="1:27" x14ac:dyDescent="0.25">
      <c r="A16" t="s">
        <v>0</v>
      </c>
      <c r="B16" t="s">
        <v>1</v>
      </c>
      <c r="C16" t="s">
        <v>2</v>
      </c>
      <c r="D16" t="s">
        <v>30</v>
      </c>
      <c r="E16" s="1">
        <v>293907661000</v>
      </c>
      <c r="F16" s="1">
        <v>290481959</v>
      </c>
      <c r="G16" t="s">
        <v>4</v>
      </c>
      <c r="H16" t="s">
        <v>5</v>
      </c>
      <c r="I16" t="s">
        <v>6</v>
      </c>
      <c r="J16" t="s">
        <v>7</v>
      </c>
      <c r="K16" s="2">
        <v>11</v>
      </c>
      <c r="L16" s="2">
        <v>72</v>
      </c>
      <c r="M16" s="2">
        <v>1</v>
      </c>
      <c r="N16" s="2">
        <v>1</v>
      </c>
      <c r="O16" s="2">
        <v>0</v>
      </c>
      <c r="P16" s="2">
        <v>0</v>
      </c>
      <c r="Q16" s="2">
        <v>1</v>
      </c>
      <c r="R16" s="2">
        <v>1</v>
      </c>
      <c r="S16" s="2">
        <v>0</v>
      </c>
      <c r="T16" s="2">
        <v>0</v>
      </c>
      <c r="U16" s="2">
        <v>0</v>
      </c>
      <c r="V16">
        <v>0</v>
      </c>
      <c r="W16">
        <v>0</v>
      </c>
      <c r="X16">
        <v>0</v>
      </c>
      <c r="Y16">
        <f t="shared" si="0"/>
        <v>0</v>
      </c>
      <c r="Z16" s="3"/>
    </row>
    <row r="17" spans="1:26" ht="45" x14ac:dyDescent="0.25">
      <c r="A17" t="s">
        <v>0</v>
      </c>
      <c r="B17" s="5" t="s">
        <v>1</v>
      </c>
      <c r="C17" s="5" t="s">
        <v>2</v>
      </c>
      <c r="D17" s="6" t="s">
        <v>31</v>
      </c>
      <c r="E17" s="7">
        <v>295215011000</v>
      </c>
      <c r="F17" s="7">
        <v>290490796</v>
      </c>
      <c r="G17" s="5" t="s">
        <v>15</v>
      </c>
      <c r="H17" s="5" t="s">
        <v>5</v>
      </c>
      <c r="I17" s="5" t="s">
        <v>6</v>
      </c>
      <c r="J17" s="5" t="s">
        <v>7</v>
      </c>
      <c r="K17" s="2">
        <v>20</v>
      </c>
      <c r="L17" s="2">
        <v>388</v>
      </c>
      <c r="M17" s="2">
        <v>1</v>
      </c>
      <c r="N17" s="2">
        <v>1</v>
      </c>
      <c r="O17" s="2">
        <v>0</v>
      </c>
      <c r="P17" s="2">
        <v>1</v>
      </c>
      <c r="Q17" s="2">
        <v>1</v>
      </c>
      <c r="R17" s="2">
        <v>1</v>
      </c>
      <c r="S17" s="2">
        <v>0</v>
      </c>
      <c r="T17" s="2">
        <v>0</v>
      </c>
      <c r="U17" s="2">
        <v>0</v>
      </c>
      <c r="V17">
        <v>0</v>
      </c>
      <c r="W17">
        <v>0</v>
      </c>
      <c r="X17">
        <v>0</v>
      </c>
      <c r="Y17">
        <f t="shared" si="0"/>
        <v>0</v>
      </c>
      <c r="Z17" s="3" t="s">
        <v>29</v>
      </c>
    </row>
    <row r="18" spans="1:26" ht="45" x14ac:dyDescent="0.25">
      <c r="A18" t="s">
        <v>0</v>
      </c>
      <c r="B18" s="5" t="s">
        <v>1</v>
      </c>
      <c r="C18" s="5" t="s">
        <v>2</v>
      </c>
      <c r="D18" s="6" t="s">
        <v>32</v>
      </c>
      <c r="E18" s="7">
        <v>295215181000</v>
      </c>
      <c r="F18" s="7">
        <v>290490783</v>
      </c>
      <c r="G18" s="5" t="s">
        <v>15</v>
      </c>
      <c r="H18" s="5" t="s">
        <v>5</v>
      </c>
      <c r="I18" s="5" t="s">
        <v>6</v>
      </c>
      <c r="J18" s="5" t="s">
        <v>7</v>
      </c>
      <c r="K18" s="2">
        <v>38</v>
      </c>
      <c r="L18" s="2">
        <v>767</v>
      </c>
      <c r="M18" s="2">
        <v>7</v>
      </c>
      <c r="N18" s="2">
        <v>11</v>
      </c>
      <c r="O18" s="2">
        <v>0</v>
      </c>
      <c r="P18" s="2">
        <v>0</v>
      </c>
      <c r="Q18" s="2">
        <v>7</v>
      </c>
      <c r="R18" s="2">
        <v>11</v>
      </c>
      <c r="S18" s="2">
        <v>0</v>
      </c>
      <c r="T18" s="2">
        <v>0</v>
      </c>
      <c r="U18" s="2">
        <v>3</v>
      </c>
      <c r="V18">
        <v>0</v>
      </c>
      <c r="W18">
        <v>0</v>
      </c>
      <c r="X18">
        <v>0</v>
      </c>
      <c r="Y18">
        <f t="shared" si="0"/>
        <v>0</v>
      </c>
      <c r="Z18" s="3" t="s">
        <v>29</v>
      </c>
    </row>
    <row r="19" spans="1:26" x14ac:dyDescent="0.25">
      <c r="A19" t="s">
        <v>0</v>
      </c>
      <c r="B19" t="s">
        <v>1</v>
      </c>
      <c r="C19" t="s">
        <v>2</v>
      </c>
      <c r="D19" t="s">
        <v>33</v>
      </c>
      <c r="E19" s="1">
        <v>295175751000</v>
      </c>
      <c r="F19" s="1">
        <v>290489033</v>
      </c>
      <c r="G19" t="s">
        <v>4</v>
      </c>
      <c r="H19" t="s">
        <v>5</v>
      </c>
      <c r="I19" t="s">
        <v>6</v>
      </c>
      <c r="J19" t="s">
        <v>7</v>
      </c>
      <c r="K19" s="2">
        <v>11</v>
      </c>
      <c r="L19" s="2">
        <v>120</v>
      </c>
      <c r="M19" s="2">
        <v>2</v>
      </c>
      <c r="N19" s="2">
        <v>2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2</v>
      </c>
      <c r="V19">
        <v>0</v>
      </c>
      <c r="W19">
        <v>0</v>
      </c>
      <c r="X19">
        <v>0</v>
      </c>
      <c r="Y19">
        <f t="shared" si="0"/>
        <v>0</v>
      </c>
      <c r="Z19" s="3"/>
    </row>
    <row r="20" spans="1:26" ht="45" x14ac:dyDescent="0.25">
      <c r="A20" t="s">
        <v>0</v>
      </c>
      <c r="B20" s="5" t="s">
        <v>1</v>
      </c>
      <c r="C20" s="5" t="s">
        <v>2</v>
      </c>
      <c r="D20" s="6" t="s">
        <v>34</v>
      </c>
      <c r="E20" s="7">
        <v>2947747310</v>
      </c>
      <c r="F20" s="7">
        <v>290484866</v>
      </c>
      <c r="G20" s="5" t="s">
        <v>4</v>
      </c>
      <c r="H20" s="5" t="s">
        <v>25</v>
      </c>
      <c r="I20" s="5" t="s">
        <v>6</v>
      </c>
      <c r="J20" s="5" t="s">
        <v>26</v>
      </c>
      <c r="K20" s="2">
        <v>9</v>
      </c>
      <c r="L20" s="2">
        <v>51</v>
      </c>
      <c r="M20" s="2">
        <v>2</v>
      </c>
      <c r="N20" s="2">
        <v>2</v>
      </c>
      <c r="O20" s="2">
        <v>0</v>
      </c>
      <c r="P20" s="2">
        <v>0</v>
      </c>
      <c r="Q20" s="2">
        <v>2</v>
      </c>
      <c r="R20" s="2">
        <v>2</v>
      </c>
      <c r="S20" s="2">
        <v>0</v>
      </c>
      <c r="T20" s="2">
        <v>0</v>
      </c>
      <c r="U20" s="2">
        <v>2</v>
      </c>
      <c r="V20">
        <v>0</v>
      </c>
      <c r="W20">
        <v>0</v>
      </c>
      <c r="X20">
        <v>0</v>
      </c>
      <c r="Y20">
        <f t="shared" si="0"/>
        <v>0</v>
      </c>
      <c r="Z20" s="3" t="s">
        <v>29</v>
      </c>
    </row>
    <row r="21" spans="1:26" x14ac:dyDescent="0.25">
      <c r="A21" t="s">
        <v>0</v>
      </c>
      <c r="B21" t="s">
        <v>1</v>
      </c>
      <c r="C21" t="s">
        <v>2</v>
      </c>
      <c r="D21" t="s">
        <v>35</v>
      </c>
      <c r="E21" s="1">
        <v>298612721000</v>
      </c>
      <c r="F21" s="1">
        <v>290980286</v>
      </c>
      <c r="G21" t="s">
        <v>15</v>
      </c>
      <c r="H21" t="s">
        <v>36</v>
      </c>
      <c r="I21" t="s">
        <v>6</v>
      </c>
      <c r="J21" t="s">
        <v>26</v>
      </c>
      <c r="K21" s="2">
        <v>0</v>
      </c>
      <c r="L21" s="2">
        <v>0</v>
      </c>
      <c r="M21" s="2">
        <v>3</v>
      </c>
      <c r="N21" s="2">
        <v>15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>
        <v>0</v>
      </c>
      <c r="W21">
        <v>0</v>
      </c>
      <c r="X21">
        <v>0</v>
      </c>
      <c r="Y21">
        <f t="shared" si="0"/>
        <v>0</v>
      </c>
      <c r="Z2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93D3-7AA8-47CF-AB57-EE12DB0E0C18}">
  <dimension ref="A1:AQ22"/>
  <sheetViews>
    <sheetView tabSelected="1" topLeftCell="U1" workbookViewId="0">
      <selection activeCell="S1" sqref="S1"/>
    </sheetView>
  </sheetViews>
  <sheetFormatPr defaultRowHeight="15" x14ac:dyDescent="0.25"/>
  <cols>
    <col min="1" max="1" width="9.140625" customWidth="1"/>
    <col min="2" max="2" width="13" customWidth="1"/>
    <col min="3" max="3" width="21.140625" customWidth="1"/>
    <col min="4" max="4" width="95" customWidth="1"/>
    <col min="5" max="5" width="13" customWidth="1"/>
    <col min="6" max="6" width="12.28515625" customWidth="1"/>
    <col min="7" max="7" width="12.7109375" customWidth="1"/>
    <col min="8" max="8" width="12.85546875" customWidth="1"/>
    <col min="9" max="9" width="15" customWidth="1"/>
    <col min="10" max="10" width="11.42578125" customWidth="1"/>
    <col min="13" max="13" width="27" customWidth="1"/>
    <col min="14" max="14" width="9.140625" customWidth="1"/>
    <col min="15" max="15" width="12.85546875" customWidth="1"/>
    <col min="16" max="16" width="21.5703125" customWidth="1"/>
    <col min="17" max="17" width="11.7109375" customWidth="1"/>
    <col min="18" max="18" width="11.140625" customWidth="1"/>
    <col min="19" max="19" width="14.140625" customWidth="1"/>
    <col min="20" max="20" width="15.140625" customWidth="1"/>
    <col min="21" max="21" width="14.5703125" customWidth="1"/>
    <col min="22" max="22" width="13.42578125" customWidth="1"/>
    <col min="23" max="23" width="27" customWidth="1"/>
    <col min="24" max="24" width="10.140625" customWidth="1"/>
    <col min="25" max="25" width="12.85546875" customWidth="1"/>
    <col min="26" max="26" width="21.42578125" customWidth="1"/>
    <col min="27" max="27" width="11.5703125" customWidth="1"/>
    <col min="28" max="28" width="14" customWidth="1"/>
    <col min="29" max="29" width="11.5703125" customWidth="1"/>
    <col min="30" max="30" width="13.28515625" customWidth="1"/>
    <col min="31" max="31" width="15.5703125" customWidth="1"/>
    <col min="32" max="32" width="28.85546875" customWidth="1"/>
  </cols>
  <sheetData>
    <row r="1" spans="1:43" ht="33" customHeight="1" x14ac:dyDescent="0.25">
      <c r="A1" s="8" t="s">
        <v>0</v>
      </c>
      <c r="B1" t="s">
        <v>1</v>
      </c>
      <c r="C1" t="s">
        <v>2</v>
      </c>
      <c r="D1" t="s">
        <v>3</v>
      </c>
      <c r="E1" s="9">
        <v>293907431000</v>
      </c>
      <c r="F1" s="9">
        <v>290481946</v>
      </c>
      <c r="G1" t="s">
        <v>4</v>
      </c>
      <c r="H1" t="s">
        <v>5</v>
      </c>
      <c r="I1" t="s">
        <v>6</v>
      </c>
      <c r="J1" t="s">
        <v>7</v>
      </c>
      <c r="K1" t="s">
        <v>37</v>
      </c>
      <c r="L1" t="s">
        <v>38</v>
      </c>
      <c r="M1" s="12" t="s">
        <v>39</v>
      </c>
      <c r="N1" s="8" t="s">
        <v>0</v>
      </c>
      <c r="O1" t="s">
        <v>1</v>
      </c>
      <c r="P1" t="s">
        <v>2</v>
      </c>
      <c r="Q1" t="s">
        <v>4</v>
      </c>
      <c r="R1" t="s">
        <v>5</v>
      </c>
      <c r="S1" t="s">
        <v>6</v>
      </c>
      <c r="T1" t="s">
        <v>7</v>
      </c>
      <c r="U1" t="s">
        <v>37</v>
      </c>
      <c r="V1" t="s">
        <v>38</v>
      </c>
      <c r="W1" s="12" t="s">
        <v>39</v>
      </c>
      <c r="X1" s="8" t="s">
        <v>0</v>
      </c>
      <c r="Y1" t="s">
        <v>1</v>
      </c>
      <c r="Z1" t="s">
        <v>2</v>
      </c>
      <c r="AA1" t="s">
        <v>4</v>
      </c>
      <c r="AB1" t="s">
        <v>5</v>
      </c>
      <c r="AC1" t="s">
        <v>6</v>
      </c>
      <c r="AD1" t="s">
        <v>7</v>
      </c>
      <c r="AE1" t="s">
        <v>37</v>
      </c>
      <c r="AF1" s="12" t="s">
        <v>39</v>
      </c>
      <c r="AI1" t="b">
        <f t="shared" ref="AI1:AK22" si="0">AND(A1=N1,A1=X1)</f>
        <v>1</v>
      </c>
      <c r="AJ1" t="b">
        <f t="shared" si="0"/>
        <v>1</v>
      </c>
      <c r="AK1" t="b">
        <f t="shared" si="0"/>
        <v>1</v>
      </c>
      <c r="AL1" t="b">
        <f t="shared" ref="AL1:AP22" si="1">AND(G1=Q1,G1=AA1)</f>
        <v>1</v>
      </c>
      <c r="AM1" t="b">
        <f t="shared" si="1"/>
        <v>1</v>
      </c>
      <c r="AN1" t="b">
        <f t="shared" si="1"/>
        <v>1</v>
      </c>
      <c r="AO1" t="b">
        <f t="shared" si="1"/>
        <v>1</v>
      </c>
      <c r="AP1" t="b">
        <f t="shared" si="1"/>
        <v>1</v>
      </c>
      <c r="AQ1" t="b">
        <f t="shared" ref="AQ1:AQ22" si="2">AND(M1=W1,M1=AF1)</f>
        <v>1</v>
      </c>
    </row>
    <row r="2" spans="1:43" ht="30.75" customHeight="1" x14ac:dyDescent="0.25">
      <c r="A2" s="8" t="s">
        <v>0</v>
      </c>
      <c r="B2" t="s">
        <v>1</v>
      </c>
      <c r="C2" t="s">
        <v>2</v>
      </c>
      <c r="D2" t="s">
        <v>8</v>
      </c>
      <c r="E2" s="9">
        <v>293554801000</v>
      </c>
      <c r="F2" s="9">
        <v>290480447</v>
      </c>
      <c r="G2" t="s">
        <v>4</v>
      </c>
      <c r="H2" t="s">
        <v>5</v>
      </c>
      <c r="I2" t="s">
        <v>6</v>
      </c>
      <c r="J2" t="s">
        <v>7</v>
      </c>
      <c r="K2" t="s">
        <v>37</v>
      </c>
      <c r="L2" t="s">
        <v>38</v>
      </c>
      <c r="M2" s="12" t="s">
        <v>39</v>
      </c>
      <c r="N2" s="8" t="s">
        <v>0</v>
      </c>
      <c r="O2" t="s">
        <v>1</v>
      </c>
      <c r="P2" t="s">
        <v>2</v>
      </c>
      <c r="Q2" t="s">
        <v>4</v>
      </c>
      <c r="R2" t="s">
        <v>5</v>
      </c>
      <c r="S2" t="s">
        <v>6</v>
      </c>
      <c r="T2" t="s">
        <v>7</v>
      </c>
      <c r="U2" t="s">
        <v>37</v>
      </c>
      <c r="V2" t="s">
        <v>38</v>
      </c>
      <c r="W2" s="12" t="s">
        <v>39</v>
      </c>
      <c r="X2" s="8" t="s">
        <v>0</v>
      </c>
      <c r="Y2" t="s">
        <v>1</v>
      </c>
      <c r="Z2" t="s">
        <v>2</v>
      </c>
      <c r="AA2" t="s">
        <v>4</v>
      </c>
      <c r="AB2" t="s">
        <v>5</v>
      </c>
      <c r="AC2" t="s">
        <v>6</v>
      </c>
      <c r="AD2" t="s">
        <v>7</v>
      </c>
      <c r="AE2" t="s">
        <v>37</v>
      </c>
      <c r="AF2" s="12" t="s">
        <v>39</v>
      </c>
      <c r="AI2" t="b">
        <f t="shared" si="0"/>
        <v>1</v>
      </c>
      <c r="AJ2" t="b">
        <f t="shared" si="0"/>
        <v>1</v>
      </c>
      <c r="AK2" t="b">
        <f t="shared" si="0"/>
        <v>1</v>
      </c>
      <c r="AL2" t="b">
        <f t="shared" si="1"/>
        <v>1</v>
      </c>
      <c r="AM2" t="b">
        <f t="shared" si="1"/>
        <v>1</v>
      </c>
      <c r="AN2" t="b">
        <f t="shared" si="1"/>
        <v>1</v>
      </c>
      <c r="AO2" t="b">
        <f t="shared" si="1"/>
        <v>1</v>
      </c>
      <c r="AP2" t="b">
        <f t="shared" si="1"/>
        <v>1</v>
      </c>
      <c r="AQ2" t="b">
        <f t="shared" si="2"/>
        <v>1</v>
      </c>
    </row>
    <row r="3" spans="1:43" ht="30" customHeight="1" x14ac:dyDescent="0.25">
      <c r="A3" s="8" t="s">
        <v>0</v>
      </c>
      <c r="B3" t="s">
        <v>1</v>
      </c>
      <c r="C3" t="s">
        <v>2</v>
      </c>
      <c r="D3" t="s">
        <v>9</v>
      </c>
      <c r="E3" s="9">
        <v>293904011000</v>
      </c>
      <c r="F3" s="9">
        <v>290481706</v>
      </c>
      <c r="G3" t="s">
        <v>4</v>
      </c>
      <c r="H3" t="s">
        <v>5</v>
      </c>
      <c r="I3" t="s">
        <v>6</v>
      </c>
      <c r="J3" t="s">
        <v>7</v>
      </c>
      <c r="K3" t="s">
        <v>37</v>
      </c>
      <c r="L3" t="s">
        <v>38</v>
      </c>
      <c r="M3" s="12" t="s">
        <v>39</v>
      </c>
      <c r="N3" s="8" t="s">
        <v>0</v>
      </c>
      <c r="O3" t="s">
        <v>1</v>
      </c>
      <c r="P3" t="s">
        <v>2</v>
      </c>
      <c r="Q3" t="s">
        <v>4</v>
      </c>
      <c r="R3" t="s">
        <v>5</v>
      </c>
      <c r="S3" t="s">
        <v>6</v>
      </c>
      <c r="T3" t="s">
        <v>7</v>
      </c>
      <c r="U3" t="s">
        <v>37</v>
      </c>
      <c r="V3" t="s">
        <v>38</v>
      </c>
      <c r="W3" s="12" t="s">
        <v>39</v>
      </c>
      <c r="X3" s="8" t="s">
        <v>0</v>
      </c>
      <c r="Y3" t="s">
        <v>1</v>
      </c>
      <c r="Z3" t="s">
        <v>2</v>
      </c>
      <c r="AA3" t="s">
        <v>4</v>
      </c>
      <c r="AB3" t="s">
        <v>5</v>
      </c>
      <c r="AC3" t="s">
        <v>6</v>
      </c>
      <c r="AD3" t="s">
        <v>7</v>
      </c>
      <c r="AE3" t="s">
        <v>37</v>
      </c>
      <c r="AF3" s="12" t="s">
        <v>39</v>
      </c>
      <c r="AI3" t="b">
        <f t="shared" si="0"/>
        <v>1</v>
      </c>
      <c r="AJ3" t="b">
        <f t="shared" si="0"/>
        <v>1</v>
      </c>
      <c r="AK3" t="b">
        <f t="shared" si="0"/>
        <v>1</v>
      </c>
      <c r="AL3" t="b">
        <f t="shared" si="1"/>
        <v>1</v>
      </c>
      <c r="AM3" t="b">
        <f t="shared" si="1"/>
        <v>1</v>
      </c>
      <c r="AN3" t="b">
        <f t="shared" si="1"/>
        <v>1</v>
      </c>
      <c r="AO3" t="b">
        <f t="shared" si="1"/>
        <v>1</v>
      </c>
      <c r="AP3" t="b">
        <f t="shared" si="1"/>
        <v>1</v>
      </c>
      <c r="AQ3" t="b">
        <f t="shared" si="2"/>
        <v>1</v>
      </c>
    </row>
    <row r="4" spans="1:43" ht="29.25" customHeight="1" x14ac:dyDescent="0.25">
      <c r="A4" s="8" t="s">
        <v>0</v>
      </c>
      <c r="B4" t="s">
        <v>1</v>
      </c>
      <c r="C4" t="s">
        <v>2</v>
      </c>
      <c r="D4" t="s">
        <v>11</v>
      </c>
      <c r="E4" s="9">
        <v>294774501000</v>
      </c>
      <c r="F4" s="9">
        <v>290484879</v>
      </c>
      <c r="G4" t="s">
        <v>4</v>
      </c>
      <c r="H4" t="s">
        <v>5</v>
      </c>
      <c r="I4" t="s">
        <v>6</v>
      </c>
      <c r="J4" t="s">
        <v>7</v>
      </c>
      <c r="K4" t="s">
        <v>37</v>
      </c>
      <c r="L4" t="s">
        <v>38</v>
      </c>
      <c r="M4" s="12" t="s">
        <v>39</v>
      </c>
      <c r="N4" s="8" t="s">
        <v>0</v>
      </c>
      <c r="O4" t="s">
        <v>1</v>
      </c>
      <c r="P4" t="s">
        <v>2</v>
      </c>
      <c r="Q4" t="s">
        <v>4</v>
      </c>
      <c r="R4" t="s">
        <v>5</v>
      </c>
      <c r="S4" t="s">
        <v>6</v>
      </c>
      <c r="T4" t="s">
        <v>7</v>
      </c>
      <c r="U4" t="s">
        <v>37</v>
      </c>
      <c r="V4" t="s">
        <v>38</v>
      </c>
      <c r="W4" s="12" t="s">
        <v>39</v>
      </c>
      <c r="X4" s="8" t="s">
        <v>0</v>
      </c>
      <c r="Y4" t="s">
        <v>1</v>
      </c>
      <c r="Z4" t="s">
        <v>2</v>
      </c>
      <c r="AA4" t="s">
        <v>4</v>
      </c>
      <c r="AB4" t="s">
        <v>5</v>
      </c>
      <c r="AC4" t="s">
        <v>6</v>
      </c>
      <c r="AD4" t="s">
        <v>7</v>
      </c>
      <c r="AE4" t="s">
        <v>37</v>
      </c>
      <c r="AF4" s="12" t="s">
        <v>39</v>
      </c>
      <c r="AI4" t="b">
        <f t="shared" si="0"/>
        <v>1</v>
      </c>
      <c r="AJ4" t="b">
        <f t="shared" si="0"/>
        <v>1</v>
      </c>
      <c r="AK4" t="b">
        <f t="shared" si="0"/>
        <v>1</v>
      </c>
      <c r="AL4" t="b">
        <f t="shared" si="1"/>
        <v>1</v>
      </c>
      <c r="AM4" t="b">
        <f t="shared" si="1"/>
        <v>1</v>
      </c>
      <c r="AN4" t="b">
        <f t="shared" si="1"/>
        <v>1</v>
      </c>
      <c r="AO4" t="b">
        <f t="shared" si="1"/>
        <v>1</v>
      </c>
      <c r="AP4" t="b">
        <f t="shared" si="1"/>
        <v>1</v>
      </c>
      <c r="AQ4" t="b">
        <f t="shared" si="2"/>
        <v>1</v>
      </c>
    </row>
    <row r="5" spans="1:43" ht="30.75" customHeight="1" x14ac:dyDescent="0.25">
      <c r="A5" s="8" t="s">
        <v>0</v>
      </c>
      <c r="B5" t="s">
        <v>1</v>
      </c>
      <c r="C5" t="s">
        <v>2</v>
      </c>
      <c r="D5" t="s">
        <v>12</v>
      </c>
      <c r="E5" s="9">
        <v>293907531000</v>
      </c>
      <c r="F5" s="9">
        <v>290481961</v>
      </c>
      <c r="G5" t="s">
        <v>4</v>
      </c>
      <c r="H5" t="s">
        <v>5</v>
      </c>
      <c r="I5" t="s">
        <v>6</v>
      </c>
      <c r="J5" t="s">
        <v>7</v>
      </c>
      <c r="K5" t="s">
        <v>37</v>
      </c>
      <c r="L5" t="s">
        <v>38</v>
      </c>
      <c r="M5" s="12" t="s">
        <v>39</v>
      </c>
      <c r="N5" s="8" t="s">
        <v>0</v>
      </c>
      <c r="O5" t="s">
        <v>1</v>
      </c>
      <c r="P5" t="s">
        <v>2</v>
      </c>
      <c r="Q5" t="s">
        <v>4</v>
      </c>
      <c r="R5" t="s">
        <v>5</v>
      </c>
      <c r="S5" t="s">
        <v>6</v>
      </c>
      <c r="T5" t="s">
        <v>7</v>
      </c>
      <c r="U5" t="s">
        <v>37</v>
      </c>
      <c r="V5" t="s">
        <v>38</v>
      </c>
      <c r="W5" s="12" t="s">
        <v>39</v>
      </c>
      <c r="X5" s="8" t="s">
        <v>0</v>
      </c>
      <c r="Y5" t="s">
        <v>1</v>
      </c>
      <c r="Z5" t="s">
        <v>2</v>
      </c>
      <c r="AA5" t="s">
        <v>4</v>
      </c>
      <c r="AB5" t="s">
        <v>5</v>
      </c>
      <c r="AC5" t="s">
        <v>6</v>
      </c>
      <c r="AD5" t="s">
        <v>7</v>
      </c>
      <c r="AE5" t="s">
        <v>37</v>
      </c>
      <c r="AF5" s="12" t="s">
        <v>39</v>
      </c>
      <c r="AI5" t="b">
        <f t="shared" si="0"/>
        <v>1</v>
      </c>
      <c r="AJ5" t="b">
        <f t="shared" si="0"/>
        <v>1</v>
      </c>
      <c r="AK5" t="b">
        <f t="shared" si="0"/>
        <v>1</v>
      </c>
      <c r="AL5" t="b">
        <f t="shared" si="1"/>
        <v>1</v>
      </c>
      <c r="AM5" t="b">
        <f t="shared" si="1"/>
        <v>1</v>
      </c>
      <c r="AN5" t="b">
        <f t="shared" si="1"/>
        <v>1</v>
      </c>
      <c r="AO5" t="b">
        <f t="shared" si="1"/>
        <v>1</v>
      </c>
      <c r="AP5" t="b">
        <f t="shared" si="1"/>
        <v>1</v>
      </c>
      <c r="AQ5" t="b">
        <f t="shared" si="2"/>
        <v>1</v>
      </c>
    </row>
    <row r="6" spans="1:43" ht="30.75" customHeight="1" x14ac:dyDescent="0.25">
      <c r="A6" s="8" t="s">
        <v>0</v>
      </c>
      <c r="B6" t="s">
        <v>1</v>
      </c>
      <c r="C6" t="s">
        <v>2</v>
      </c>
      <c r="D6" t="s">
        <v>13</v>
      </c>
      <c r="E6" s="9">
        <v>295214931000</v>
      </c>
      <c r="F6" s="9">
        <v>290490819</v>
      </c>
      <c r="G6" t="s">
        <v>4</v>
      </c>
      <c r="H6" t="s">
        <v>5</v>
      </c>
      <c r="I6" t="s">
        <v>6</v>
      </c>
      <c r="J6" t="s">
        <v>7</v>
      </c>
      <c r="K6" t="s">
        <v>37</v>
      </c>
      <c r="L6" t="s">
        <v>38</v>
      </c>
      <c r="M6" s="12" t="s">
        <v>39</v>
      </c>
      <c r="N6" s="8" t="s">
        <v>0</v>
      </c>
      <c r="O6" t="s">
        <v>1</v>
      </c>
      <c r="P6" t="s">
        <v>2</v>
      </c>
      <c r="Q6" t="s">
        <v>4</v>
      </c>
      <c r="R6" t="s">
        <v>5</v>
      </c>
      <c r="S6" t="s">
        <v>6</v>
      </c>
      <c r="T6" t="s">
        <v>7</v>
      </c>
      <c r="U6" t="s">
        <v>37</v>
      </c>
      <c r="V6" t="s">
        <v>38</v>
      </c>
      <c r="W6" s="12" t="s">
        <v>39</v>
      </c>
      <c r="X6" s="8" t="s">
        <v>0</v>
      </c>
      <c r="Y6" t="s">
        <v>1</v>
      </c>
      <c r="Z6" t="s">
        <v>2</v>
      </c>
      <c r="AA6" t="s">
        <v>4</v>
      </c>
      <c r="AB6" t="s">
        <v>5</v>
      </c>
      <c r="AC6" t="s">
        <v>6</v>
      </c>
      <c r="AD6" t="s">
        <v>7</v>
      </c>
      <c r="AE6" t="s">
        <v>37</v>
      </c>
      <c r="AF6" s="12" t="s">
        <v>39</v>
      </c>
      <c r="AI6" t="b">
        <f t="shared" si="0"/>
        <v>1</v>
      </c>
      <c r="AJ6" t="b">
        <f t="shared" si="0"/>
        <v>1</v>
      </c>
      <c r="AK6" t="b">
        <f t="shared" si="0"/>
        <v>1</v>
      </c>
      <c r="AL6" t="b">
        <f t="shared" si="1"/>
        <v>1</v>
      </c>
      <c r="AM6" t="b">
        <f t="shared" si="1"/>
        <v>1</v>
      </c>
      <c r="AN6" t="b">
        <f t="shared" si="1"/>
        <v>1</v>
      </c>
      <c r="AO6" t="b">
        <f t="shared" si="1"/>
        <v>1</v>
      </c>
      <c r="AP6" t="b">
        <f t="shared" si="1"/>
        <v>1</v>
      </c>
      <c r="AQ6" t="b">
        <f t="shared" si="2"/>
        <v>1</v>
      </c>
    </row>
    <row r="7" spans="1:43" ht="33" customHeight="1" x14ac:dyDescent="0.25">
      <c r="A7" s="8" t="s">
        <v>0</v>
      </c>
      <c r="B7" t="s">
        <v>1</v>
      </c>
      <c r="C7" t="s">
        <v>2</v>
      </c>
      <c r="D7" t="s">
        <v>14</v>
      </c>
      <c r="E7" s="9">
        <v>294775041000</v>
      </c>
      <c r="F7" s="9">
        <v>290484838</v>
      </c>
      <c r="G7" t="s">
        <v>15</v>
      </c>
      <c r="H7" t="s">
        <v>5</v>
      </c>
      <c r="I7" t="s">
        <v>6</v>
      </c>
      <c r="J7" t="s">
        <v>7</v>
      </c>
      <c r="K7" t="s">
        <v>37</v>
      </c>
      <c r="L7" t="s">
        <v>38</v>
      </c>
      <c r="M7" s="12" t="s">
        <v>39</v>
      </c>
      <c r="N7" s="8" t="s">
        <v>0</v>
      </c>
      <c r="O7" t="s">
        <v>1</v>
      </c>
      <c r="P7" t="s">
        <v>2</v>
      </c>
      <c r="Q7" t="s">
        <v>15</v>
      </c>
      <c r="R7" t="s">
        <v>5</v>
      </c>
      <c r="S7" t="s">
        <v>6</v>
      </c>
      <c r="T7" t="s">
        <v>7</v>
      </c>
      <c r="U7" t="s">
        <v>37</v>
      </c>
      <c r="V7" t="s">
        <v>38</v>
      </c>
      <c r="W7" s="12" t="s">
        <v>39</v>
      </c>
      <c r="X7" s="8" t="s">
        <v>0</v>
      </c>
      <c r="Y7" t="s">
        <v>1</v>
      </c>
      <c r="Z7" t="s">
        <v>2</v>
      </c>
      <c r="AA7" t="s">
        <v>15</v>
      </c>
      <c r="AB7" t="s">
        <v>5</v>
      </c>
      <c r="AC7" t="s">
        <v>6</v>
      </c>
      <c r="AD7" t="s">
        <v>7</v>
      </c>
      <c r="AE7" t="s">
        <v>37</v>
      </c>
      <c r="AF7" s="12" t="s">
        <v>39</v>
      </c>
      <c r="AI7" t="b">
        <f t="shared" si="0"/>
        <v>1</v>
      </c>
      <c r="AJ7" t="b">
        <f t="shared" si="0"/>
        <v>1</v>
      </c>
      <c r="AK7" t="b">
        <f t="shared" si="0"/>
        <v>1</v>
      </c>
      <c r="AL7" t="b">
        <f t="shared" si="1"/>
        <v>1</v>
      </c>
      <c r="AM7" t="b">
        <f t="shared" si="1"/>
        <v>1</v>
      </c>
      <c r="AN7" t="b">
        <f t="shared" si="1"/>
        <v>1</v>
      </c>
      <c r="AO7" t="b">
        <f t="shared" si="1"/>
        <v>1</v>
      </c>
      <c r="AP7" t="b">
        <f t="shared" si="1"/>
        <v>1</v>
      </c>
      <c r="AQ7" t="b">
        <f t="shared" si="2"/>
        <v>1</v>
      </c>
    </row>
    <row r="8" spans="1:43" ht="31.5" customHeight="1" x14ac:dyDescent="0.25">
      <c r="A8" s="8" t="s">
        <v>0</v>
      </c>
      <c r="B8" t="s">
        <v>1</v>
      </c>
      <c r="C8" t="s">
        <v>2</v>
      </c>
      <c r="D8" t="s">
        <v>16</v>
      </c>
      <c r="E8" s="9">
        <v>292938851000</v>
      </c>
      <c r="F8" s="9">
        <v>290412130</v>
      </c>
      <c r="G8" t="s">
        <v>15</v>
      </c>
      <c r="H8" t="s">
        <v>17</v>
      </c>
      <c r="I8" t="s">
        <v>6</v>
      </c>
      <c r="J8" t="s">
        <v>7</v>
      </c>
      <c r="K8" t="s">
        <v>37</v>
      </c>
      <c r="L8" t="s">
        <v>38</v>
      </c>
      <c r="M8" s="12" t="s">
        <v>39</v>
      </c>
      <c r="N8" s="8" t="s">
        <v>0</v>
      </c>
      <c r="O8" t="s">
        <v>1</v>
      </c>
      <c r="P8" t="s">
        <v>2</v>
      </c>
      <c r="Q8" t="s">
        <v>15</v>
      </c>
      <c r="R8" t="s">
        <v>17</v>
      </c>
      <c r="S8" t="s">
        <v>6</v>
      </c>
      <c r="T8" t="s">
        <v>7</v>
      </c>
      <c r="U8" t="s">
        <v>37</v>
      </c>
      <c r="V8" t="s">
        <v>38</v>
      </c>
      <c r="W8" s="12" t="s">
        <v>39</v>
      </c>
      <c r="X8" s="8" t="s">
        <v>0</v>
      </c>
      <c r="Y8" t="s">
        <v>1</v>
      </c>
      <c r="Z8" t="s">
        <v>2</v>
      </c>
      <c r="AA8" t="s">
        <v>15</v>
      </c>
      <c r="AB8" t="s">
        <v>17</v>
      </c>
      <c r="AC8" t="s">
        <v>6</v>
      </c>
      <c r="AD8" t="s">
        <v>7</v>
      </c>
      <c r="AE8" t="s">
        <v>37</v>
      </c>
      <c r="AF8" s="12" t="s">
        <v>39</v>
      </c>
      <c r="AI8" t="b">
        <f t="shared" si="0"/>
        <v>1</v>
      </c>
      <c r="AJ8" t="b">
        <f t="shared" si="0"/>
        <v>1</v>
      </c>
      <c r="AK8" t="b">
        <f t="shared" si="0"/>
        <v>1</v>
      </c>
      <c r="AL8" t="b">
        <f t="shared" si="1"/>
        <v>1</v>
      </c>
      <c r="AM8" t="b">
        <f t="shared" si="1"/>
        <v>1</v>
      </c>
      <c r="AN8" t="b">
        <f t="shared" si="1"/>
        <v>1</v>
      </c>
      <c r="AO8" t="b">
        <f t="shared" si="1"/>
        <v>1</v>
      </c>
      <c r="AP8" t="b">
        <f t="shared" si="1"/>
        <v>1</v>
      </c>
      <c r="AQ8" t="b">
        <f t="shared" si="2"/>
        <v>1</v>
      </c>
    </row>
    <row r="9" spans="1:43" ht="30.75" customHeight="1" x14ac:dyDescent="0.25">
      <c r="A9" s="8" t="s">
        <v>0</v>
      </c>
      <c r="B9" t="s">
        <v>1</v>
      </c>
      <c r="C9" t="s">
        <v>2</v>
      </c>
      <c r="D9" s="11" t="s">
        <v>18</v>
      </c>
      <c r="E9" s="9">
        <v>295151331000</v>
      </c>
      <c r="F9" s="9">
        <v>290486460</v>
      </c>
      <c r="G9" t="s">
        <v>4</v>
      </c>
      <c r="H9" t="s">
        <v>5</v>
      </c>
      <c r="I9" t="s">
        <v>6</v>
      </c>
      <c r="J9" t="s">
        <v>7</v>
      </c>
      <c r="K9" t="s">
        <v>37</v>
      </c>
      <c r="L9" t="s">
        <v>38</v>
      </c>
      <c r="M9" s="13" t="s">
        <v>39</v>
      </c>
      <c r="N9" s="8" t="s">
        <v>0</v>
      </c>
      <c r="O9" t="s">
        <v>1</v>
      </c>
      <c r="P9" t="s">
        <v>2</v>
      </c>
      <c r="Q9" t="s">
        <v>4</v>
      </c>
      <c r="R9" t="s">
        <v>5</v>
      </c>
      <c r="S9" t="s">
        <v>6</v>
      </c>
      <c r="T9" t="s">
        <v>7</v>
      </c>
      <c r="U9" t="s">
        <v>37</v>
      </c>
      <c r="V9" t="s">
        <v>40</v>
      </c>
      <c r="W9" s="13" t="s">
        <v>40</v>
      </c>
      <c r="X9" s="8" t="s">
        <v>0</v>
      </c>
      <c r="Y9" t="s">
        <v>1</v>
      </c>
      <c r="Z9" t="s">
        <v>2</v>
      </c>
      <c r="AA9" t="s">
        <v>4</v>
      </c>
      <c r="AB9" t="s">
        <v>5</v>
      </c>
      <c r="AC9" t="s">
        <v>6</v>
      </c>
      <c r="AD9" t="s">
        <v>7</v>
      </c>
      <c r="AE9" t="s">
        <v>37</v>
      </c>
      <c r="AF9" s="13" t="s">
        <v>39</v>
      </c>
      <c r="AI9" t="b">
        <f t="shared" si="0"/>
        <v>1</v>
      </c>
      <c r="AJ9" t="b">
        <f t="shared" si="0"/>
        <v>1</v>
      </c>
      <c r="AK9" t="b">
        <f t="shared" si="0"/>
        <v>1</v>
      </c>
      <c r="AL9" t="b">
        <f t="shared" si="1"/>
        <v>1</v>
      </c>
      <c r="AM9" t="b">
        <f t="shared" si="1"/>
        <v>1</v>
      </c>
      <c r="AN9" t="b">
        <f t="shared" si="1"/>
        <v>1</v>
      </c>
      <c r="AO9" t="b">
        <f t="shared" si="1"/>
        <v>1</v>
      </c>
      <c r="AP9" t="b">
        <f t="shared" si="1"/>
        <v>1</v>
      </c>
      <c r="AQ9" t="b">
        <f t="shared" si="2"/>
        <v>0</v>
      </c>
    </row>
    <row r="10" spans="1:43" ht="30.75" customHeight="1" x14ac:dyDescent="0.25">
      <c r="A10" s="8" t="s">
        <v>0</v>
      </c>
      <c r="B10" t="s">
        <v>1</v>
      </c>
      <c r="C10" t="s">
        <v>2</v>
      </c>
      <c r="D10" t="s">
        <v>41</v>
      </c>
      <c r="E10" s="9">
        <v>293914061000</v>
      </c>
      <c r="F10" s="9">
        <v>290482159</v>
      </c>
      <c r="G10" t="s">
        <v>4</v>
      </c>
      <c r="H10" t="s">
        <v>25</v>
      </c>
      <c r="I10" t="s">
        <v>6</v>
      </c>
      <c r="J10" t="s">
        <v>26</v>
      </c>
      <c r="K10" t="s">
        <v>37</v>
      </c>
      <c r="L10" t="s">
        <v>38</v>
      </c>
      <c r="M10" s="12" t="s">
        <v>39</v>
      </c>
      <c r="N10" s="8" t="s">
        <v>40</v>
      </c>
      <c r="O10" t="s">
        <v>40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s="12" t="s">
        <v>40</v>
      </c>
      <c r="X10" s="8" t="s">
        <v>0</v>
      </c>
      <c r="Y10" t="s">
        <v>1</v>
      </c>
      <c r="Z10" t="s">
        <v>2</v>
      </c>
      <c r="AA10" t="s">
        <v>4</v>
      </c>
      <c r="AB10" t="s">
        <v>25</v>
      </c>
      <c r="AC10" t="s">
        <v>6</v>
      </c>
      <c r="AD10" t="s">
        <v>26</v>
      </c>
      <c r="AE10" t="s">
        <v>37</v>
      </c>
      <c r="AF10" s="12" t="s">
        <v>39</v>
      </c>
      <c r="AI10" t="b">
        <f t="shared" si="0"/>
        <v>0</v>
      </c>
      <c r="AJ10" t="b">
        <f t="shared" si="0"/>
        <v>0</v>
      </c>
      <c r="AK10" t="b">
        <f t="shared" si="0"/>
        <v>0</v>
      </c>
      <c r="AL10" t="b">
        <f t="shared" si="1"/>
        <v>0</v>
      </c>
      <c r="AM10" t="b">
        <f t="shared" si="1"/>
        <v>0</v>
      </c>
      <c r="AN10" t="b">
        <f t="shared" si="1"/>
        <v>0</v>
      </c>
      <c r="AO10" t="b">
        <f t="shared" si="1"/>
        <v>0</v>
      </c>
      <c r="AP10" t="b">
        <f t="shared" si="1"/>
        <v>0</v>
      </c>
      <c r="AQ10" t="b">
        <f t="shared" si="2"/>
        <v>0</v>
      </c>
    </row>
    <row r="11" spans="1:43" ht="33" customHeight="1" x14ac:dyDescent="0.25">
      <c r="A11" s="8" t="s">
        <v>0</v>
      </c>
      <c r="B11" t="s">
        <v>1</v>
      </c>
      <c r="C11" t="s">
        <v>2</v>
      </c>
      <c r="D11" t="s">
        <v>19</v>
      </c>
      <c r="E11" s="9">
        <v>293907201000</v>
      </c>
      <c r="F11" s="9">
        <v>290481920</v>
      </c>
      <c r="G11" t="s">
        <v>4</v>
      </c>
      <c r="H11" t="s">
        <v>5</v>
      </c>
      <c r="I11" t="s">
        <v>6</v>
      </c>
      <c r="J11" t="s">
        <v>7</v>
      </c>
      <c r="K11" t="s">
        <v>37</v>
      </c>
      <c r="L11" t="s">
        <v>38</v>
      </c>
      <c r="M11" s="12" t="s">
        <v>39</v>
      </c>
      <c r="N11" s="8" t="s">
        <v>0</v>
      </c>
      <c r="O11" t="s">
        <v>1</v>
      </c>
      <c r="P11" t="s">
        <v>2</v>
      </c>
      <c r="Q11" t="s">
        <v>4</v>
      </c>
      <c r="R11" t="s">
        <v>5</v>
      </c>
      <c r="S11" t="s">
        <v>6</v>
      </c>
      <c r="T11" t="s">
        <v>7</v>
      </c>
      <c r="U11" t="s">
        <v>37</v>
      </c>
      <c r="V11" t="s">
        <v>38</v>
      </c>
      <c r="W11" s="12" t="s">
        <v>39</v>
      </c>
      <c r="X11" s="8" t="s">
        <v>0</v>
      </c>
      <c r="Y11" t="s">
        <v>1</v>
      </c>
      <c r="Z11" t="s">
        <v>2</v>
      </c>
      <c r="AA11" t="s">
        <v>4</v>
      </c>
      <c r="AB11" t="s">
        <v>5</v>
      </c>
      <c r="AC11" t="s">
        <v>6</v>
      </c>
      <c r="AD11" t="s">
        <v>7</v>
      </c>
      <c r="AE11" t="s">
        <v>37</v>
      </c>
      <c r="AF11" s="12" t="s">
        <v>39</v>
      </c>
      <c r="AI11" t="b">
        <f t="shared" si="0"/>
        <v>1</v>
      </c>
      <c r="AJ11" t="b">
        <f t="shared" si="0"/>
        <v>1</v>
      </c>
      <c r="AK11" t="b">
        <f t="shared" si="0"/>
        <v>1</v>
      </c>
      <c r="AL11" t="b">
        <f t="shared" si="1"/>
        <v>1</v>
      </c>
      <c r="AM11" t="b">
        <f t="shared" si="1"/>
        <v>1</v>
      </c>
      <c r="AN11" t="b">
        <f t="shared" si="1"/>
        <v>1</v>
      </c>
      <c r="AO11" t="b">
        <f t="shared" si="1"/>
        <v>1</v>
      </c>
      <c r="AP11" t="b">
        <f t="shared" si="1"/>
        <v>1</v>
      </c>
      <c r="AQ11" t="b">
        <f t="shared" si="2"/>
        <v>1</v>
      </c>
    </row>
    <row r="12" spans="1:43" ht="31.5" customHeight="1" x14ac:dyDescent="0.25">
      <c r="A12" s="8" t="s">
        <v>0</v>
      </c>
      <c r="B12" t="s">
        <v>1</v>
      </c>
      <c r="C12" t="s">
        <v>2</v>
      </c>
      <c r="D12" t="s">
        <v>20</v>
      </c>
      <c r="E12" s="9">
        <v>298611311000</v>
      </c>
      <c r="F12" s="9">
        <v>290980232</v>
      </c>
      <c r="G12" t="s">
        <v>4</v>
      </c>
      <c r="H12" t="s">
        <v>21</v>
      </c>
      <c r="I12" t="s">
        <v>6</v>
      </c>
      <c r="J12" t="s">
        <v>22</v>
      </c>
      <c r="K12" t="s">
        <v>37</v>
      </c>
      <c r="L12" t="s">
        <v>38</v>
      </c>
      <c r="M12" s="12" t="s">
        <v>39</v>
      </c>
      <c r="N12" s="8" t="s">
        <v>0</v>
      </c>
      <c r="O12" t="s">
        <v>1</v>
      </c>
      <c r="P12" t="s">
        <v>2</v>
      </c>
      <c r="Q12" t="s">
        <v>4</v>
      </c>
      <c r="R12" t="s">
        <v>21</v>
      </c>
      <c r="S12" t="s">
        <v>6</v>
      </c>
      <c r="T12" t="s">
        <v>22</v>
      </c>
      <c r="U12" t="s">
        <v>37</v>
      </c>
      <c r="V12" t="s">
        <v>38</v>
      </c>
      <c r="W12" s="12" t="s">
        <v>39</v>
      </c>
      <c r="X12" s="8" t="s">
        <v>0</v>
      </c>
      <c r="Y12" t="s">
        <v>1</v>
      </c>
      <c r="Z12" t="s">
        <v>2</v>
      </c>
      <c r="AA12" t="s">
        <v>4</v>
      </c>
      <c r="AB12" t="s">
        <v>21</v>
      </c>
      <c r="AC12" t="s">
        <v>6</v>
      </c>
      <c r="AD12" t="s">
        <v>22</v>
      </c>
      <c r="AE12" t="s">
        <v>37</v>
      </c>
      <c r="AF12" s="12" t="s">
        <v>39</v>
      </c>
      <c r="AI12" t="b">
        <f t="shared" si="0"/>
        <v>1</v>
      </c>
      <c r="AJ12" t="b">
        <f t="shared" si="0"/>
        <v>1</v>
      </c>
      <c r="AK12" t="b">
        <f t="shared" si="0"/>
        <v>1</v>
      </c>
      <c r="AL12" t="b">
        <f t="shared" si="1"/>
        <v>1</v>
      </c>
      <c r="AM12" t="b">
        <f t="shared" si="1"/>
        <v>1</v>
      </c>
      <c r="AN12" t="b">
        <f t="shared" si="1"/>
        <v>1</v>
      </c>
      <c r="AO12" t="b">
        <f t="shared" si="1"/>
        <v>1</v>
      </c>
      <c r="AP12" t="b">
        <f t="shared" si="1"/>
        <v>1</v>
      </c>
      <c r="AQ12" t="b">
        <f t="shared" si="2"/>
        <v>1</v>
      </c>
    </row>
    <row r="13" spans="1:43" ht="33" customHeight="1" x14ac:dyDescent="0.25">
      <c r="A13" s="8" t="s">
        <v>0</v>
      </c>
      <c r="B13" t="s">
        <v>1</v>
      </c>
      <c r="C13" t="s">
        <v>2</v>
      </c>
      <c r="D13" t="s">
        <v>23</v>
      </c>
      <c r="E13" s="9">
        <v>293903931000</v>
      </c>
      <c r="F13" s="9">
        <v>290481696</v>
      </c>
      <c r="G13" t="s">
        <v>4</v>
      </c>
      <c r="H13" t="s">
        <v>5</v>
      </c>
      <c r="I13" t="s">
        <v>6</v>
      </c>
      <c r="J13" t="s">
        <v>7</v>
      </c>
      <c r="K13" t="s">
        <v>37</v>
      </c>
      <c r="L13" t="s">
        <v>38</v>
      </c>
      <c r="M13" s="12" t="s">
        <v>39</v>
      </c>
      <c r="N13" s="8" t="s">
        <v>0</v>
      </c>
      <c r="O13" t="s">
        <v>1</v>
      </c>
      <c r="P13" t="s">
        <v>2</v>
      </c>
      <c r="Q13" t="s">
        <v>4</v>
      </c>
      <c r="R13" t="s">
        <v>5</v>
      </c>
      <c r="S13" t="s">
        <v>6</v>
      </c>
      <c r="T13" t="s">
        <v>7</v>
      </c>
      <c r="U13" t="s">
        <v>37</v>
      </c>
      <c r="V13" t="s">
        <v>38</v>
      </c>
      <c r="W13" s="12" t="s">
        <v>39</v>
      </c>
      <c r="X13" s="8" t="s">
        <v>0</v>
      </c>
      <c r="Y13" t="s">
        <v>1</v>
      </c>
      <c r="Z13" t="s">
        <v>2</v>
      </c>
      <c r="AA13" t="s">
        <v>4</v>
      </c>
      <c r="AB13" t="s">
        <v>5</v>
      </c>
      <c r="AC13" t="s">
        <v>6</v>
      </c>
      <c r="AD13" t="s">
        <v>7</v>
      </c>
      <c r="AE13" t="s">
        <v>37</v>
      </c>
      <c r="AF13" s="12" t="s">
        <v>39</v>
      </c>
      <c r="AI13" t="b">
        <f t="shared" si="0"/>
        <v>1</v>
      </c>
      <c r="AJ13" t="b">
        <f t="shared" si="0"/>
        <v>1</v>
      </c>
      <c r="AK13" t="b">
        <f t="shared" si="0"/>
        <v>1</v>
      </c>
      <c r="AL13" t="b">
        <f t="shared" si="1"/>
        <v>1</v>
      </c>
      <c r="AM13" t="b">
        <f t="shared" si="1"/>
        <v>1</v>
      </c>
      <c r="AN13" t="b">
        <f t="shared" si="1"/>
        <v>1</v>
      </c>
      <c r="AO13" t="b">
        <f t="shared" si="1"/>
        <v>1</v>
      </c>
      <c r="AP13" t="b">
        <f t="shared" si="1"/>
        <v>1</v>
      </c>
      <c r="AQ13" t="b">
        <f t="shared" si="2"/>
        <v>1</v>
      </c>
    </row>
    <row r="14" spans="1:43" ht="30.75" customHeight="1" x14ac:dyDescent="0.25">
      <c r="A14" s="8" t="s">
        <v>0</v>
      </c>
      <c r="B14" t="s">
        <v>1</v>
      </c>
      <c r="C14" t="s">
        <v>2</v>
      </c>
      <c r="D14" t="s">
        <v>24</v>
      </c>
      <c r="E14" s="9">
        <v>293920501000</v>
      </c>
      <c r="F14" s="9">
        <v>290482358</v>
      </c>
      <c r="G14" t="s">
        <v>4</v>
      </c>
      <c r="H14" t="s">
        <v>25</v>
      </c>
      <c r="I14" t="s">
        <v>6</v>
      </c>
      <c r="J14" t="s">
        <v>26</v>
      </c>
      <c r="K14" t="s">
        <v>37</v>
      </c>
      <c r="L14" t="s">
        <v>38</v>
      </c>
      <c r="M14" s="12" t="s">
        <v>39</v>
      </c>
      <c r="N14" s="8" t="s">
        <v>0</v>
      </c>
      <c r="O14" t="s">
        <v>1</v>
      </c>
      <c r="P14" t="s">
        <v>2</v>
      </c>
      <c r="Q14" t="s">
        <v>4</v>
      </c>
      <c r="R14" t="s">
        <v>25</v>
      </c>
      <c r="S14" t="s">
        <v>6</v>
      </c>
      <c r="T14" t="s">
        <v>26</v>
      </c>
      <c r="U14" t="s">
        <v>37</v>
      </c>
      <c r="V14" t="s">
        <v>38</v>
      </c>
      <c r="W14" s="12" t="s">
        <v>39</v>
      </c>
      <c r="X14" s="8" t="s">
        <v>0</v>
      </c>
      <c r="Y14" t="s">
        <v>1</v>
      </c>
      <c r="Z14" t="s">
        <v>2</v>
      </c>
      <c r="AA14" t="s">
        <v>4</v>
      </c>
      <c r="AB14" t="s">
        <v>25</v>
      </c>
      <c r="AC14" t="s">
        <v>6</v>
      </c>
      <c r="AD14" t="s">
        <v>26</v>
      </c>
      <c r="AE14" t="s">
        <v>37</v>
      </c>
      <c r="AF14" s="12" t="s">
        <v>39</v>
      </c>
      <c r="AI14" t="b">
        <f t="shared" si="0"/>
        <v>1</v>
      </c>
      <c r="AJ14" t="b">
        <f t="shared" si="0"/>
        <v>1</v>
      </c>
      <c r="AK14" t="b">
        <f t="shared" si="0"/>
        <v>1</v>
      </c>
      <c r="AL14" t="b">
        <f t="shared" si="1"/>
        <v>1</v>
      </c>
      <c r="AM14" t="b">
        <f t="shared" si="1"/>
        <v>1</v>
      </c>
      <c r="AN14" t="b">
        <f t="shared" si="1"/>
        <v>1</v>
      </c>
      <c r="AO14" t="b">
        <f t="shared" si="1"/>
        <v>1</v>
      </c>
      <c r="AP14" t="b">
        <f t="shared" si="1"/>
        <v>1</v>
      </c>
      <c r="AQ14" t="b">
        <f t="shared" si="2"/>
        <v>1</v>
      </c>
    </row>
    <row r="15" spans="1:43" ht="33.75" customHeight="1" x14ac:dyDescent="0.25">
      <c r="A15" s="8" t="s">
        <v>0</v>
      </c>
      <c r="B15" t="s">
        <v>1</v>
      </c>
      <c r="C15" t="s">
        <v>2</v>
      </c>
      <c r="D15" s="11" t="s">
        <v>27</v>
      </c>
      <c r="E15" s="9">
        <v>293549191000</v>
      </c>
      <c r="F15" s="9">
        <v>290480049</v>
      </c>
      <c r="G15" t="s">
        <v>4</v>
      </c>
      <c r="H15" t="s">
        <v>5</v>
      </c>
      <c r="I15" s="11" t="s">
        <v>42</v>
      </c>
      <c r="J15" t="s">
        <v>7</v>
      </c>
      <c r="K15" t="s">
        <v>37</v>
      </c>
      <c r="L15" t="s">
        <v>38</v>
      </c>
      <c r="M15" s="12" t="s">
        <v>39</v>
      </c>
      <c r="N15" s="8" t="s">
        <v>0</v>
      </c>
      <c r="O15" t="s">
        <v>1</v>
      </c>
      <c r="P15" t="s">
        <v>2</v>
      </c>
      <c r="Q15" t="s">
        <v>4</v>
      </c>
      <c r="R15" t="s">
        <v>5</v>
      </c>
      <c r="S15" s="11" t="s">
        <v>6</v>
      </c>
      <c r="T15" t="s">
        <v>7</v>
      </c>
      <c r="U15" t="s">
        <v>37</v>
      </c>
      <c r="V15" t="s">
        <v>43</v>
      </c>
      <c r="W15" s="12" t="s">
        <v>39</v>
      </c>
      <c r="X15" s="8" t="s">
        <v>0</v>
      </c>
      <c r="Y15" t="s">
        <v>1</v>
      </c>
      <c r="Z15" t="s">
        <v>2</v>
      </c>
      <c r="AA15" t="s">
        <v>4</v>
      </c>
      <c r="AB15" t="s">
        <v>5</v>
      </c>
      <c r="AC15" s="11" t="s">
        <v>6</v>
      </c>
      <c r="AD15" t="s">
        <v>7</v>
      </c>
      <c r="AE15" t="s">
        <v>37</v>
      </c>
      <c r="AF15" s="12" t="s">
        <v>39</v>
      </c>
      <c r="AI15" t="b">
        <f t="shared" si="0"/>
        <v>1</v>
      </c>
      <c r="AJ15" t="b">
        <f t="shared" si="0"/>
        <v>1</v>
      </c>
      <c r="AK15" t="b">
        <f t="shared" si="0"/>
        <v>1</v>
      </c>
      <c r="AL15" t="b">
        <f t="shared" si="1"/>
        <v>1</v>
      </c>
      <c r="AM15" t="b">
        <f t="shared" si="1"/>
        <v>1</v>
      </c>
      <c r="AN15" t="b">
        <f t="shared" si="1"/>
        <v>0</v>
      </c>
      <c r="AO15" t="b">
        <f t="shared" si="1"/>
        <v>1</v>
      </c>
      <c r="AP15" t="b">
        <f t="shared" si="1"/>
        <v>1</v>
      </c>
      <c r="AQ15" t="b">
        <f t="shared" si="2"/>
        <v>1</v>
      </c>
    </row>
    <row r="16" spans="1:43" ht="29.25" customHeight="1" x14ac:dyDescent="0.25">
      <c r="A16" s="8" t="s">
        <v>0</v>
      </c>
      <c r="B16" t="s">
        <v>1</v>
      </c>
      <c r="C16" t="s">
        <v>2</v>
      </c>
      <c r="D16" t="s">
        <v>28</v>
      </c>
      <c r="E16" s="9">
        <v>294774841000</v>
      </c>
      <c r="F16" s="9">
        <v>290484853</v>
      </c>
      <c r="G16" t="s">
        <v>4</v>
      </c>
      <c r="H16" t="s">
        <v>5</v>
      </c>
      <c r="I16" t="s">
        <v>6</v>
      </c>
      <c r="J16" t="s">
        <v>7</v>
      </c>
      <c r="K16" t="s">
        <v>37</v>
      </c>
      <c r="L16" t="s">
        <v>38</v>
      </c>
      <c r="M16" s="12" t="s">
        <v>39</v>
      </c>
      <c r="N16" s="8" t="s">
        <v>0</v>
      </c>
      <c r="O16" t="s">
        <v>1</v>
      </c>
      <c r="P16" t="s">
        <v>2</v>
      </c>
      <c r="Q16" t="s">
        <v>4</v>
      </c>
      <c r="R16" t="s">
        <v>5</v>
      </c>
      <c r="S16" t="s">
        <v>6</v>
      </c>
      <c r="T16" t="s">
        <v>7</v>
      </c>
      <c r="U16" t="s">
        <v>37</v>
      </c>
      <c r="V16" t="s">
        <v>44</v>
      </c>
      <c r="W16" s="12" t="s">
        <v>39</v>
      </c>
      <c r="X16" s="8" t="s">
        <v>0</v>
      </c>
      <c r="Y16" t="s">
        <v>1</v>
      </c>
      <c r="Z16" t="s">
        <v>2</v>
      </c>
      <c r="AA16" t="s">
        <v>4</v>
      </c>
      <c r="AB16" t="s">
        <v>5</v>
      </c>
      <c r="AC16" t="s">
        <v>6</v>
      </c>
      <c r="AD16" t="s">
        <v>7</v>
      </c>
      <c r="AE16" t="s">
        <v>37</v>
      </c>
      <c r="AF16" s="12" t="s">
        <v>39</v>
      </c>
      <c r="AI16" t="b">
        <f t="shared" si="0"/>
        <v>1</v>
      </c>
      <c r="AJ16" t="b">
        <f t="shared" si="0"/>
        <v>1</v>
      </c>
      <c r="AK16" t="b">
        <f t="shared" si="0"/>
        <v>1</v>
      </c>
      <c r="AL16" t="b">
        <f t="shared" si="1"/>
        <v>1</v>
      </c>
      <c r="AM16" t="b">
        <f t="shared" si="1"/>
        <v>1</v>
      </c>
      <c r="AN16" t="b">
        <f t="shared" si="1"/>
        <v>1</v>
      </c>
      <c r="AO16" t="b">
        <f t="shared" si="1"/>
        <v>1</v>
      </c>
      <c r="AP16" t="b">
        <f t="shared" si="1"/>
        <v>1</v>
      </c>
      <c r="AQ16" t="b">
        <f t="shared" si="2"/>
        <v>1</v>
      </c>
    </row>
    <row r="17" spans="1:43" ht="33" customHeight="1" x14ac:dyDescent="0.25">
      <c r="A17" s="8" t="s">
        <v>0</v>
      </c>
      <c r="B17" t="s">
        <v>1</v>
      </c>
      <c r="C17" t="s">
        <v>2</v>
      </c>
      <c r="D17" t="s">
        <v>30</v>
      </c>
      <c r="E17" s="9">
        <v>293907661000</v>
      </c>
      <c r="F17" s="9">
        <v>290481959</v>
      </c>
      <c r="G17" t="s">
        <v>4</v>
      </c>
      <c r="H17" t="s">
        <v>5</v>
      </c>
      <c r="I17" t="s">
        <v>6</v>
      </c>
      <c r="J17" t="s">
        <v>7</v>
      </c>
      <c r="K17" t="s">
        <v>37</v>
      </c>
      <c r="L17" t="s">
        <v>38</v>
      </c>
      <c r="M17" s="12" t="s">
        <v>39</v>
      </c>
      <c r="N17" s="8" t="s">
        <v>0</v>
      </c>
      <c r="O17" t="s">
        <v>1</v>
      </c>
      <c r="P17" t="s">
        <v>2</v>
      </c>
      <c r="Q17" t="s">
        <v>4</v>
      </c>
      <c r="R17" t="s">
        <v>5</v>
      </c>
      <c r="S17" t="s">
        <v>6</v>
      </c>
      <c r="T17" t="s">
        <v>7</v>
      </c>
      <c r="U17" t="s">
        <v>37</v>
      </c>
      <c r="V17" t="s">
        <v>38</v>
      </c>
      <c r="W17" s="12" t="s">
        <v>39</v>
      </c>
      <c r="X17" s="8" t="s">
        <v>0</v>
      </c>
      <c r="Y17" t="s">
        <v>1</v>
      </c>
      <c r="Z17" t="s">
        <v>2</v>
      </c>
      <c r="AA17" t="s">
        <v>4</v>
      </c>
      <c r="AB17" t="s">
        <v>5</v>
      </c>
      <c r="AC17" t="s">
        <v>6</v>
      </c>
      <c r="AD17" t="s">
        <v>7</v>
      </c>
      <c r="AE17" t="s">
        <v>37</v>
      </c>
      <c r="AF17" s="12" t="s">
        <v>39</v>
      </c>
      <c r="AI17" t="b">
        <f t="shared" si="0"/>
        <v>1</v>
      </c>
      <c r="AJ17" t="b">
        <f t="shared" si="0"/>
        <v>1</v>
      </c>
      <c r="AK17" t="b">
        <f t="shared" si="0"/>
        <v>1</v>
      </c>
      <c r="AL17" t="b">
        <f t="shared" si="1"/>
        <v>1</v>
      </c>
      <c r="AM17" t="b">
        <f t="shared" si="1"/>
        <v>1</v>
      </c>
      <c r="AN17" t="b">
        <f t="shared" si="1"/>
        <v>1</v>
      </c>
      <c r="AO17" t="b">
        <f t="shared" si="1"/>
        <v>1</v>
      </c>
      <c r="AP17" t="b">
        <f t="shared" si="1"/>
        <v>1</v>
      </c>
      <c r="AQ17" t="b">
        <f t="shared" si="2"/>
        <v>1</v>
      </c>
    </row>
    <row r="18" spans="1:43" ht="31.5" customHeight="1" x14ac:dyDescent="0.25">
      <c r="A18" s="8" t="s">
        <v>0</v>
      </c>
      <c r="B18" t="s">
        <v>1</v>
      </c>
      <c r="C18" t="s">
        <v>2</v>
      </c>
      <c r="D18" t="s">
        <v>31</v>
      </c>
      <c r="E18" s="9">
        <v>295215011000</v>
      </c>
      <c r="F18" s="9">
        <v>290490796</v>
      </c>
      <c r="G18" t="s">
        <v>15</v>
      </c>
      <c r="H18" t="s">
        <v>5</v>
      </c>
      <c r="I18" t="s">
        <v>6</v>
      </c>
      <c r="J18" t="s">
        <v>7</v>
      </c>
      <c r="K18" t="s">
        <v>37</v>
      </c>
      <c r="L18" t="s">
        <v>38</v>
      </c>
      <c r="M18" s="12" t="s">
        <v>39</v>
      </c>
      <c r="N18" s="8" t="s">
        <v>0</v>
      </c>
      <c r="O18" t="s">
        <v>1</v>
      </c>
      <c r="P18" t="s">
        <v>2</v>
      </c>
      <c r="Q18" t="s">
        <v>15</v>
      </c>
      <c r="R18" t="s">
        <v>5</v>
      </c>
      <c r="S18" t="s">
        <v>6</v>
      </c>
      <c r="T18" t="s">
        <v>7</v>
      </c>
      <c r="U18" t="s">
        <v>37</v>
      </c>
      <c r="V18" t="s">
        <v>38</v>
      </c>
      <c r="W18" s="12" t="s">
        <v>39</v>
      </c>
      <c r="X18" s="8" t="s">
        <v>0</v>
      </c>
      <c r="Y18" t="s">
        <v>1</v>
      </c>
      <c r="Z18" t="s">
        <v>2</v>
      </c>
      <c r="AA18" t="s">
        <v>15</v>
      </c>
      <c r="AB18" t="s">
        <v>5</v>
      </c>
      <c r="AC18" t="s">
        <v>6</v>
      </c>
      <c r="AD18" t="s">
        <v>7</v>
      </c>
      <c r="AE18" t="s">
        <v>37</v>
      </c>
      <c r="AF18" s="12" t="s">
        <v>39</v>
      </c>
      <c r="AI18" t="b">
        <f t="shared" si="0"/>
        <v>1</v>
      </c>
      <c r="AJ18" t="b">
        <f t="shared" si="0"/>
        <v>1</v>
      </c>
      <c r="AK18" t="b">
        <f t="shared" si="0"/>
        <v>1</v>
      </c>
      <c r="AL18" t="b">
        <f t="shared" si="1"/>
        <v>1</v>
      </c>
      <c r="AM18" t="b">
        <f t="shared" si="1"/>
        <v>1</v>
      </c>
      <c r="AN18" t="b">
        <f t="shared" si="1"/>
        <v>1</v>
      </c>
      <c r="AO18" t="b">
        <f t="shared" si="1"/>
        <v>1</v>
      </c>
      <c r="AP18" t="b">
        <f t="shared" si="1"/>
        <v>1</v>
      </c>
      <c r="AQ18" t="b">
        <f t="shared" si="2"/>
        <v>1</v>
      </c>
    </row>
    <row r="19" spans="1:43" ht="33" customHeight="1" x14ac:dyDescent="0.25">
      <c r="A19" s="8" t="s">
        <v>0</v>
      </c>
      <c r="B19" t="s">
        <v>1</v>
      </c>
      <c r="C19" t="s">
        <v>2</v>
      </c>
      <c r="D19" t="s">
        <v>32</v>
      </c>
      <c r="E19" s="9">
        <v>295215181000</v>
      </c>
      <c r="F19" s="9">
        <v>290490783</v>
      </c>
      <c r="G19" t="s">
        <v>15</v>
      </c>
      <c r="H19" t="s">
        <v>5</v>
      </c>
      <c r="I19" t="s">
        <v>6</v>
      </c>
      <c r="J19" t="s">
        <v>7</v>
      </c>
      <c r="K19" t="s">
        <v>37</v>
      </c>
      <c r="L19" t="s">
        <v>38</v>
      </c>
      <c r="M19" s="12" t="s">
        <v>39</v>
      </c>
      <c r="N19" s="8" t="s">
        <v>0</v>
      </c>
      <c r="O19" t="s">
        <v>1</v>
      </c>
      <c r="P19" t="s">
        <v>2</v>
      </c>
      <c r="Q19" t="s">
        <v>15</v>
      </c>
      <c r="R19" t="s">
        <v>5</v>
      </c>
      <c r="S19" t="s">
        <v>6</v>
      </c>
      <c r="T19" t="s">
        <v>7</v>
      </c>
      <c r="U19" t="s">
        <v>37</v>
      </c>
      <c r="V19" t="s">
        <v>38</v>
      </c>
      <c r="W19" s="12" t="s">
        <v>39</v>
      </c>
      <c r="X19" s="8" t="s">
        <v>0</v>
      </c>
      <c r="Y19" t="s">
        <v>1</v>
      </c>
      <c r="Z19" t="s">
        <v>2</v>
      </c>
      <c r="AA19" t="s">
        <v>15</v>
      </c>
      <c r="AB19" t="s">
        <v>5</v>
      </c>
      <c r="AC19" t="s">
        <v>6</v>
      </c>
      <c r="AD19" t="s">
        <v>7</v>
      </c>
      <c r="AE19" t="s">
        <v>37</v>
      </c>
      <c r="AF19" s="12" t="s">
        <v>39</v>
      </c>
      <c r="AI19" t="b">
        <f t="shared" si="0"/>
        <v>1</v>
      </c>
      <c r="AJ19" t="b">
        <f t="shared" si="0"/>
        <v>1</v>
      </c>
      <c r="AK19" t="b">
        <f t="shared" si="0"/>
        <v>1</v>
      </c>
      <c r="AL19" t="b">
        <f t="shared" si="1"/>
        <v>1</v>
      </c>
      <c r="AM19" t="b">
        <f t="shared" si="1"/>
        <v>1</v>
      </c>
      <c r="AN19" t="b">
        <f t="shared" si="1"/>
        <v>1</v>
      </c>
      <c r="AO19" t="b">
        <f t="shared" si="1"/>
        <v>1</v>
      </c>
      <c r="AP19" t="b">
        <f t="shared" si="1"/>
        <v>1</v>
      </c>
      <c r="AQ19" t="b">
        <f t="shared" si="2"/>
        <v>1</v>
      </c>
    </row>
    <row r="20" spans="1:43" ht="30" customHeight="1" x14ac:dyDescent="0.25">
      <c r="A20" s="8" t="s">
        <v>0</v>
      </c>
      <c r="B20" t="s">
        <v>1</v>
      </c>
      <c r="C20" t="s">
        <v>2</v>
      </c>
      <c r="D20" t="s">
        <v>33</v>
      </c>
      <c r="E20" s="9">
        <v>295175751000</v>
      </c>
      <c r="F20" s="9">
        <v>290489033</v>
      </c>
      <c r="G20" t="s">
        <v>4</v>
      </c>
      <c r="H20" t="s">
        <v>5</v>
      </c>
      <c r="I20" t="s">
        <v>6</v>
      </c>
      <c r="J20" t="s">
        <v>7</v>
      </c>
      <c r="K20" t="s">
        <v>37</v>
      </c>
      <c r="L20" t="s">
        <v>38</v>
      </c>
      <c r="M20" s="12" t="s">
        <v>39</v>
      </c>
      <c r="N20" s="8" t="s">
        <v>0</v>
      </c>
      <c r="O20" t="s">
        <v>1</v>
      </c>
      <c r="P20" t="s">
        <v>2</v>
      </c>
      <c r="Q20" t="s">
        <v>4</v>
      </c>
      <c r="R20" t="s">
        <v>5</v>
      </c>
      <c r="S20" t="s">
        <v>6</v>
      </c>
      <c r="T20" t="s">
        <v>7</v>
      </c>
      <c r="U20" t="s">
        <v>37</v>
      </c>
      <c r="V20" t="s">
        <v>40</v>
      </c>
      <c r="W20" s="12" t="s">
        <v>39</v>
      </c>
      <c r="X20" s="8" t="s">
        <v>0</v>
      </c>
      <c r="Y20" t="s">
        <v>1</v>
      </c>
      <c r="Z20" t="s">
        <v>2</v>
      </c>
      <c r="AA20" t="s">
        <v>4</v>
      </c>
      <c r="AB20" t="s">
        <v>5</v>
      </c>
      <c r="AC20" t="s">
        <v>6</v>
      </c>
      <c r="AD20" t="s">
        <v>7</v>
      </c>
      <c r="AE20" t="s">
        <v>37</v>
      </c>
      <c r="AF20" s="12" t="s">
        <v>39</v>
      </c>
      <c r="AI20" t="b">
        <f t="shared" si="0"/>
        <v>1</v>
      </c>
      <c r="AJ20" t="b">
        <f t="shared" si="0"/>
        <v>1</v>
      </c>
      <c r="AK20" t="b">
        <f t="shared" si="0"/>
        <v>1</v>
      </c>
      <c r="AL20" t="b">
        <f t="shared" si="1"/>
        <v>1</v>
      </c>
      <c r="AM20" t="b">
        <f t="shared" si="1"/>
        <v>1</v>
      </c>
      <c r="AN20" t="b">
        <f t="shared" si="1"/>
        <v>1</v>
      </c>
      <c r="AO20" t="b">
        <f t="shared" si="1"/>
        <v>1</v>
      </c>
      <c r="AP20" t="b">
        <f t="shared" si="1"/>
        <v>1</v>
      </c>
      <c r="AQ20" t="b">
        <f t="shared" si="2"/>
        <v>1</v>
      </c>
    </row>
    <row r="21" spans="1:43" ht="33.75" customHeight="1" x14ac:dyDescent="0.25">
      <c r="A21" s="8" t="s">
        <v>0</v>
      </c>
      <c r="B21" t="s">
        <v>1</v>
      </c>
      <c r="C21" t="s">
        <v>2</v>
      </c>
      <c r="D21" t="s">
        <v>34</v>
      </c>
      <c r="E21" s="9">
        <v>294774731000</v>
      </c>
      <c r="F21" s="9">
        <v>290484866</v>
      </c>
      <c r="G21" t="s">
        <v>4</v>
      </c>
      <c r="H21" t="s">
        <v>25</v>
      </c>
      <c r="I21" t="s">
        <v>6</v>
      </c>
      <c r="J21" t="s">
        <v>26</v>
      </c>
      <c r="K21" t="s">
        <v>37</v>
      </c>
      <c r="L21" t="s">
        <v>38</v>
      </c>
      <c r="M21" s="12" t="s">
        <v>39</v>
      </c>
      <c r="N21" s="8" t="s">
        <v>0</v>
      </c>
      <c r="O21" t="s">
        <v>1</v>
      </c>
      <c r="P21" t="s">
        <v>2</v>
      </c>
      <c r="Q21" t="s">
        <v>4</v>
      </c>
      <c r="R21" t="s">
        <v>25</v>
      </c>
      <c r="S21" t="s">
        <v>6</v>
      </c>
      <c r="T21" t="s">
        <v>26</v>
      </c>
      <c r="U21" t="s">
        <v>37</v>
      </c>
      <c r="V21" t="s">
        <v>38</v>
      </c>
      <c r="W21" s="12" t="s">
        <v>39</v>
      </c>
      <c r="X21" s="8" t="s">
        <v>0</v>
      </c>
      <c r="Y21" t="s">
        <v>1</v>
      </c>
      <c r="Z21" t="s">
        <v>2</v>
      </c>
      <c r="AA21" t="s">
        <v>4</v>
      </c>
      <c r="AB21" t="s">
        <v>25</v>
      </c>
      <c r="AC21" t="s">
        <v>6</v>
      </c>
      <c r="AD21" t="s">
        <v>26</v>
      </c>
      <c r="AE21" t="s">
        <v>37</v>
      </c>
      <c r="AF21" s="12" t="s">
        <v>39</v>
      </c>
      <c r="AI21" t="b">
        <f t="shared" si="0"/>
        <v>1</v>
      </c>
      <c r="AJ21" t="b">
        <f t="shared" si="0"/>
        <v>1</v>
      </c>
      <c r="AK21" t="b">
        <f t="shared" si="0"/>
        <v>1</v>
      </c>
      <c r="AL21" t="b">
        <f t="shared" si="1"/>
        <v>1</v>
      </c>
      <c r="AM21" t="b">
        <f t="shared" si="1"/>
        <v>1</v>
      </c>
      <c r="AN21" t="b">
        <f t="shared" si="1"/>
        <v>1</v>
      </c>
      <c r="AO21" t="b">
        <f t="shared" si="1"/>
        <v>1</v>
      </c>
      <c r="AP21" t="b">
        <f t="shared" si="1"/>
        <v>1</v>
      </c>
      <c r="AQ21" t="b">
        <f t="shared" si="2"/>
        <v>1</v>
      </c>
    </row>
    <row r="22" spans="1:43" ht="30.75" customHeight="1" x14ac:dyDescent="0.25">
      <c r="A22" s="8" t="s">
        <v>0</v>
      </c>
      <c r="B22" t="s">
        <v>1</v>
      </c>
      <c r="C22" t="s">
        <v>2</v>
      </c>
      <c r="D22" t="s">
        <v>35</v>
      </c>
      <c r="E22" s="9">
        <v>298612721000</v>
      </c>
      <c r="F22" s="9">
        <v>290980286</v>
      </c>
      <c r="G22" t="s">
        <v>15</v>
      </c>
      <c r="H22" t="s">
        <v>36</v>
      </c>
      <c r="I22" t="s">
        <v>6</v>
      </c>
      <c r="J22" t="s">
        <v>26</v>
      </c>
      <c r="K22" t="s">
        <v>37</v>
      </c>
      <c r="L22" t="s">
        <v>45</v>
      </c>
      <c r="M22" s="12" t="s">
        <v>39</v>
      </c>
      <c r="N22" s="8" t="s">
        <v>0</v>
      </c>
      <c r="O22" t="s">
        <v>1</v>
      </c>
      <c r="P22" t="s">
        <v>2</v>
      </c>
      <c r="Q22" t="s">
        <v>15</v>
      </c>
      <c r="R22" t="s">
        <v>36</v>
      </c>
      <c r="S22" t="s">
        <v>6</v>
      </c>
      <c r="T22" t="s">
        <v>26</v>
      </c>
      <c r="U22" t="s">
        <v>37</v>
      </c>
      <c r="V22" t="s">
        <v>45</v>
      </c>
      <c r="W22" s="12" t="s">
        <v>39</v>
      </c>
      <c r="X22" s="8" t="s">
        <v>40</v>
      </c>
      <c r="Y22" t="s">
        <v>40</v>
      </c>
      <c r="Z22" t="s">
        <v>40</v>
      </c>
      <c r="AA22" t="s">
        <v>40</v>
      </c>
      <c r="AB22" t="s">
        <v>40</v>
      </c>
      <c r="AC22" t="s">
        <v>40</v>
      </c>
      <c r="AD22" t="s">
        <v>40</v>
      </c>
      <c r="AE22" t="s">
        <v>40</v>
      </c>
      <c r="AF22" s="10" t="s">
        <v>40</v>
      </c>
      <c r="AI22" t="b">
        <f t="shared" si="0"/>
        <v>0</v>
      </c>
      <c r="AJ22" t="b">
        <f t="shared" si="0"/>
        <v>0</v>
      </c>
      <c r="AK22" t="b">
        <f t="shared" si="0"/>
        <v>0</v>
      </c>
      <c r="AL22" t="b">
        <f t="shared" si="1"/>
        <v>0</v>
      </c>
      <c r="AM22" t="b">
        <f t="shared" si="1"/>
        <v>0</v>
      </c>
      <c r="AN22" t="b">
        <f t="shared" si="1"/>
        <v>0</v>
      </c>
      <c r="AO22" t="b">
        <f t="shared" si="1"/>
        <v>0</v>
      </c>
      <c r="AP22" t="b">
        <f t="shared" si="1"/>
        <v>0</v>
      </c>
      <c r="AQ22" t="b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 образование</vt:lpstr>
      <vt:lpstr>пед кадры и спец уосо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Obr_Kadry</dc:creator>
  <cp:lastModifiedBy>Obr_Kadry</cp:lastModifiedBy>
  <dcterms:created xsi:type="dcterms:W3CDTF">2025-10-06T12:53:15Z</dcterms:created>
  <dcterms:modified xsi:type="dcterms:W3CDTF">2025-10-06T13:07:22Z</dcterms:modified>
</cp:coreProperties>
</file>